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510" windowWidth="19200" windowHeight="11640"/>
  </bookViews>
  <sheets>
    <sheet name="1996——2016中国进口棕榈油海关统计" sheetId="1" r:id="rId1"/>
  </sheets>
  <calcPr calcId="144525"/>
</workbook>
</file>

<file path=xl/calcChain.xml><?xml version="1.0" encoding="utf-8"?>
<calcChain xmlns="http://schemas.openxmlformats.org/spreadsheetml/2006/main">
  <c r="W17" i="1" l="1"/>
  <c r="V17" i="1"/>
  <c r="S72" i="1" s="1"/>
  <c r="U17" i="1"/>
  <c r="R72" i="1" s="1"/>
  <c r="T17" i="1"/>
  <c r="Q72" i="1" s="1"/>
  <c r="S17" i="1"/>
  <c r="P72" i="1" s="1"/>
  <c r="R17" i="1"/>
  <c r="Q17" i="1"/>
  <c r="P17" i="1"/>
  <c r="O17" i="1"/>
  <c r="N17" i="1"/>
  <c r="M17" i="1"/>
  <c r="L17" i="1"/>
  <c r="K17" i="1"/>
  <c r="I17" i="1"/>
  <c r="H17" i="1"/>
  <c r="G17" i="1"/>
  <c r="F17" i="1"/>
  <c r="E17" i="1"/>
  <c r="D17" i="1"/>
  <c r="C17" i="1"/>
</calcChain>
</file>

<file path=xl/sharedStrings.xml><?xml version="1.0" encoding="utf-8"?>
<sst xmlns="http://schemas.openxmlformats.org/spreadsheetml/2006/main" count="54" uniqueCount="40">
  <si>
    <t>单位：公吨</t>
  </si>
  <si>
    <r>
      <t>1996</t>
    </r>
    <r>
      <rPr>
        <b/>
        <sz val="12"/>
        <rFont val="宋体"/>
        <family val="3"/>
        <charset val="134"/>
      </rPr>
      <t>年</t>
    </r>
    <phoneticPr fontId="1" type="noConversion"/>
  </si>
  <si>
    <r>
      <t>1997年</t>
    </r>
    <r>
      <rPr>
        <b/>
        <sz val="12"/>
        <rFont val="宋体"/>
        <family val="3"/>
        <charset val="134"/>
      </rPr>
      <t/>
    </r>
  </si>
  <si>
    <r>
      <t>1998年</t>
    </r>
    <r>
      <rPr>
        <b/>
        <sz val="12"/>
        <rFont val="宋体"/>
        <family val="3"/>
        <charset val="134"/>
      </rPr>
      <t/>
    </r>
  </si>
  <si>
    <r>
      <t>1999年</t>
    </r>
    <r>
      <rPr>
        <b/>
        <sz val="12"/>
        <rFont val="宋体"/>
        <family val="3"/>
        <charset val="134"/>
      </rPr>
      <t/>
    </r>
  </si>
  <si>
    <r>
      <t>2000年</t>
    </r>
    <r>
      <rPr>
        <b/>
        <sz val="12"/>
        <rFont val="宋体"/>
        <family val="3"/>
        <charset val="134"/>
      </rPr>
      <t/>
    </r>
  </si>
  <si>
    <r>
      <t>2001年</t>
    </r>
    <r>
      <rPr>
        <b/>
        <sz val="12"/>
        <rFont val="宋体"/>
        <family val="3"/>
        <charset val="134"/>
      </rPr>
      <t/>
    </r>
  </si>
  <si>
    <r>
      <t>2002年</t>
    </r>
    <r>
      <rPr>
        <b/>
        <sz val="12"/>
        <rFont val="宋体"/>
        <family val="3"/>
        <charset val="134"/>
      </rPr>
      <t/>
    </r>
  </si>
  <si>
    <r>
      <t>2003年</t>
    </r>
    <r>
      <rPr>
        <b/>
        <sz val="12"/>
        <rFont val="宋体"/>
        <family val="3"/>
        <charset val="134"/>
      </rPr>
      <t/>
    </r>
  </si>
  <si>
    <r>
      <t>2004年</t>
    </r>
    <r>
      <rPr>
        <b/>
        <sz val="12"/>
        <rFont val="宋体"/>
        <family val="3"/>
        <charset val="134"/>
      </rPr>
      <t/>
    </r>
  </si>
  <si>
    <r>
      <t>2005年</t>
    </r>
    <r>
      <rPr>
        <b/>
        <sz val="12"/>
        <rFont val="宋体"/>
        <family val="3"/>
        <charset val="134"/>
      </rPr>
      <t/>
    </r>
  </si>
  <si>
    <r>
      <t>2006年</t>
    </r>
    <r>
      <rPr>
        <b/>
        <sz val="12"/>
        <rFont val="宋体"/>
        <family val="3"/>
        <charset val="134"/>
      </rPr>
      <t/>
    </r>
  </si>
  <si>
    <r>
      <t>2007年</t>
    </r>
    <r>
      <rPr>
        <b/>
        <sz val="12"/>
        <rFont val="宋体"/>
        <family val="3"/>
        <charset val="134"/>
      </rPr>
      <t/>
    </r>
  </si>
  <si>
    <r>
      <t>2008年</t>
    </r>
    <r>
      <rPr>
        <b/>
        <sz val="12"/>
        <rFont val="宋体"/>
        <family val="3"/>
        <charset val="134"/>
      </rPr>
      <t/>
    </r>
  </si>
  <si>
    <r>
      <t>2009年</t>
    </r>
    <r>
      <rPr>
        <b/>
        <sz val="12"/>
        <rFont val="宋体"/>
        <family val="3"/>
        <charset val="134"/>
      </rPr>
      <t/>
    </r>
  </si>
  <si>
    <r>
      <t>2010年</t>
    </r>
    <r>
      <rPr>
        <b/>
        <sz val="12"/>
        <rFont val="宋体"/>
        <family val="3"/>
        <charset val="134"/>
      </rPr>
      <t/>
    </r>
  </si>
  <si>
    <r>
      <t>2011年</t>
    </r>
    <r>
      <rPr>
        <b/>
        <sz val="12"/>
        <rFont val="宋体"/>
        <family val="3"/>
        <charset val="134"/>
      </rPr>
      <t/>
    </r>
  </si>
  <si>
    <r>
      <t>1</t>
    </r>
    <r>
      <rPr>
        <b/>
        <sz val="12"/>
        <rFont val="宋体"/>
        <family val="3"/>
        <charset val="134"/>
      </rPr>
      <t>月</t>
    </r>
  </si>
  <si>
    <r>
      <t>2</t>
    </r>
    <r>
      <rPr>
        <b/>
        <sz val="12"/>
        <rFont val="宋体"/>
        <family val="3"/>
        <charset val="134"/>
      </rPr>
      <t>月</t>
    </r>
  </si>
  <si>
    <r>
      <t>3</t>
    </r>
    <r>
      <rPr>
        <b/>
        <sz val="12"/>
        <rFont val="宋体"/>
        <family val="3"/>
        <charset val="134"/>
      </rPr>
      <t>月</t>
    </r>
  </si>
  <si>
    <r>
      <t>4</t>
    </r>
    <r>
      <rPr>
        <b/>
        <sz val="12"/>
        <rFont val="宋体"/>
        <family val="3"/>
        <charset val="134"/>
      </rPr>
      <t>月</t>
    </r>
  </si>
  <si>
    <r>
      <t>5</t>
    </r>
    <r>
      <rPr>
        <b/>
        <sz val="12"/>
        <rFont val="宋体"/>
        <family val="3"/>
        <charset val="134"/>
      </rPr>
      <t>月</t>
    </r>
  </si>
  <si>
    <r>
      <t>6</t>
    </r>
    <r>
      <rPr>
        <b/>
        <sz val="12"/>
        <rFont val="宋体"/>
        <family val="3"/>
        <charset val="134"/>
      </rPr>
      <t>月</t>
    </r>
  </si>
  <si>
    <r>
      <t>7</t>
    </r>
    <r>
      <rPr>
        <b/>
        <sz val="12"/>
        <rFont val="宋体"/>
        <family val="3"/>
        <charset val="134"/>
      </rPr>
      <t>月</t>
    </r>
  </si>
  <si>
    <r>
      <t>8</t>
    </r>
    <r>
      <rPr>
        <b/>
        <sz val="12"/>
        <rFont val="宋体"/>
        <family val="3"/>
        <charset val="134"/>
      </rPr>
      <t>月</t>
    </r>
  </si>
  <si>
    <r>
      <t>9</t>
    </r>
    <r>
      <rPr>
        <b/>
        <sz val="12"/>
        <rFont val="宋体"/>
        <family val="3"/>
        <charset val="134"/>
      </rPr>
      <t>月</t>
    </r>
  </si>
  <si>
    <r>
      <t>10</t>
    </r>
    <r>
      <rPr>
        <b/>
        <sz val="12"/>
        <rFont val="宋体"/>
        <family val="3"/>
        <charset val="134"/>
      </rPr>
      <t>月</t>
    </r>
  </si>
  <si>
    <r>
      <t>11</t>
    </r>
    <r>
      <rPr>
        <b/>
        <sz val="12"/>
        <rFont val="宋体"/>
        <family val="3"/>
        <charset val="134"/>
      </rPr>
      <t>月</t>
    </r>
  </si>
  <si>
    <r>
      <t>12</t>
    </r>
    <r>
      <rPr>
        <b/>
        <sz val="12"/>
        <rFont val="宋体"/>
        <family val="3"/>
        <charset val="134"/>
      </rPr>
      <t>月</t>
    </r>
  </si>
  <si>
    <t>合计</t>
  </si>
  <si>
    <r>
      <t>2012</t>
    </r>
    <r>
      <rPr>
        <b/>
        <sz val="12"/>
        <rFont val="宋体"/>
        <family val="3"/>
        <charset val="134"/>
      </rPr>
      <t>年</t>
    </r>
    <phoneticPr fontId="1" type="noConversion"/>
  </si>
  <si>
    <r>
      <rPr>
        <sz val="12"/>
        <rFont val="宋体"/>
        <family val="3"/>
        <charset val="134"/>
      </rPr>
      <t>月份</t>
    </r>
    <r>
      <rPr>
        <sz val="12"/>
        <rFont val="Arial"/>
        <family val="2"/>
      </rPr>
      <t xml:space="preserve"> </t>
    </r>
    <phoneticPr fontId="1" type="noConversion"/>
  </si>
  <si>
    <r>
      <t>2013</t>
    </r>
    <r>
      <rPr>
        <b/>
        <sz val="12"/>
        <rFont val="宋体"/>
        <family val="2"/>
        <charset val="134"/>
      </rPr>
      <t>年</t>
    </r>
    <phoneticPr fontId="1" type="noConversion"/>
  </si>
  <si>
    <r>
      <t>2013</t>
    </r>
    <r>
      <rPr>
        <b/>
        <sz val="12"/>
        <rFont val="宋体"/>
        <family val="2"/>
        <charset val="134"/>
      </rPr>
      <t>年</t>
    </r>
    <phoneticPr fontId="1" type="noConversion"/>
  </si>
  <si>
    <r>
      <t>2014</t>
    </r>
    <r>
      <rPr>
        <b/>
        <sz val="12"/>
        <rFont val="宋体"/>
        <family val="3"/>
        <charset val="134"/>
      </rPr>
      <t>年</t>
    </r>
    <phoneticPr fontId="1" type="noConversion"/>
  </si>
  <si>
    <r>
      <t>2014</t>
    </r>
    <r>
      <rPr>
        <b/>
        <sz val="12"/>
        <rFont val="宋体"/>
        <family val="2"/>
        <charset val="134"/>
      </rPr>
      <t>年</t>
    </r>
    <phoneticPr fontId="1" type="noConversion"/>
  </si>
  <si>
    <t>2015年</t>
    <phoneticPr fontId="1" type="noConversion"/>
  </si>
  <si>
    <t>2016年</t>
  </si>
  <si>
    <r>
      <t>2015年</t>
    </r>
    <r>
      <rPr>
        <b/>
        <sz val="12"/>
        <rFont val="宋体"/>
        <family val="2"/>
        <charset val="134"/>
      </rPr>
      <t/>
    </r>
  </si>
  <si>
    <r>
      <t>1996——2016</t>
    </r>
    <r>
      <rPr>
        <b/>
        <sz val="12"/>
        <rFont val="宋体"/>
        <family val="3"/>
        <charset val="134"/>
      </rPr>
      <t>中国进口棕榈油海关统计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</si>
</sst>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name val="Arial"/>
      <family val="2"/>
    </font>
    <font>
      <b/>
      <sz val="12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12"/>
      <name val="Arial"/>
      <family val="2"/>
    </font>
    <font>
      <b/>
      <sz val="12"/>
      <name val="宋体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>
      <alignment vertical="center"/>
    </xf>
  </cellStyleXfs>
  <cellXfs count="13">
    <xf numFmtId="0" fontId="0" fillId="0" borderId="0" xfId="0">
      <alignment vertical="center"/>
    </xf>
    <xf numFmtId="0" fontId="6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>
      <alignment vertical="center"/>
    </xf>
    <xf numFmtId="0" fontId="2" fillId="0" borderId="1" xfId="0" applyFont="1" applyFill="1" applyBorder="1">
      <alignment vertical="center"/>
    </xf>
    <xf numFmtId="0" fontId="3" fillId="0" borderId="1" xfId="0" applyFont="1" applyBorder="1">
      <alignment vertical="center"/>
    </xf>
    <xf numFmtId="0" fontId="3" fillId="2" borderId="1" xfId="0" applyFont="1" applyFill="1" applyBorder="1" applyAlignment="1">
      <alignment horizontal="center" wrapText="1"/>
    </xf>
    <xf numFmtId="0" fontId="3" fillId="0" borderId="1" xfId="0" applyFont="1" applyFill="1" applyBorder="1">
      <alignment vertical="center"/>
    </xf>
    <xf numFmtId="0" fontId="2" fillId="0" borderId="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2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zh-CN" sz="1800" b="1" i="0" baseline="0"/>
              <a:t>中国历年棕榈油进口分量对比</a:t>
            </a:r>
          </a:p>
        </c:rich>
      </c:tx>
      <c:layout/>
      <c:overlay val="1"/>
    </c:title>
    <c:autoTitleDeleted val="0"/>
    <c:plotArea>
      <c:layout/>
      <c:barChart>
        <c:barDir val="col"/>
        <c:grouping val="clustered"/>
        <c:varyColors val="0"/>
        <c:ser>
          <c:idx val="2"/>
          <c:order val="0"/>
          <c:tx>
            <c:strRef>
              <c:f>'1996——2016中国进口棕榈油海关统计'!$S$4</c:f>
              <c:strCache>
                <c:ptCount val="1"/>
                <c:pt idx="0">
                  <c:v>2012年</c:v>
                </c:pt>
              </c:strCache>
            </c:strRef>
          </c:tx>
          <c:invertIfNegative val="0"/>
          <c:val>
            <c:numRef>
              <c:f>'1996——2016中国进口棕榈油海关统计'!$S$5:$S$16</c:f>
              <c:numCache>
                <c:formatCode>General</c:formatCode>
                <c:ptCount val="12"/>
                <c:pt idx="0">
                  <c:v>443240</c:v>
                </c:pt>
                <c:pt idx="1">
                  <c:v>383665</c:v>
                </c:pt>
                <c:pt idx="2">
                  <c:v>584746</c:v>
                </c:pt>
                <c:pt idx="3">
                  <c:v>458858</c:v>
                </c:pt>
                <c:pt idx="4">
                  <c:v>370752</c:v>
                </c:pt>
                <c:pt idx="5">
                  <c:v>392558</c:v>
                </c:pt>
                <c:pt idx="6">
                  <c:v>472558</c:v>
                </c:pt>
                <c:pt idx="7">
                  <c:v>457498</c:v>
                </c:pt>
                <c:pt idx="8">
                  <c:v>531564</c:v>
                </c:pt>
                <c:pt idx="9">
                  <c:v>638216</c:v>
                </c:pt>
                <c:pt idx="10">
                  <c:v>654231</c:v>
                </c:pt>
                <c:pt idx="11">
                  <c:v>954087</c:v>
                </c:pt>
              </c:numCache>
            </c:numRef>
          </c:val>
        </c:ser>
        <c:ser>
          <c:idx val="3"/>
          <c:order val="1"/>
          <c:tx>
            <c:strRef>
              <c:f>'1996——2016中国进口棕榈油海关统计'!$T$4</c:f>
              <c:strCache>
                <c:ptCount val="1"/>
                <c:pt idx="0">
                  <c:v>2013年</c:v>
                </c:pt>
              </c:strCache>
            </c:strRef>
          </c:tx>
          <c:invertIfNegative val="0"/>
          <c:val>
            <c:numRef>
              <c:f>'1996——2016中国进口棕榈油海关统计'!$T$5:$T$16</c:f>
              <c:numCache>
                <c:formatCode>General</c:formatCode>
                <c:ptCount val="12"/>
                <c:pt idx="0">
                  <c:v>472732</c:v>
                </c:pt>
                <c:pt idx="1">
                  <c:v>423831</c:v>
                </c:pt>
                <c:pt idx="2">
                  <c:v>591223</c:v>
                </c:pt>
                <c:pt idx="3">
                  <c:v>588981</c:v>
                </c:pt>
                <c:pt idx="4">
                  <c:v>474218</c:v>
                </c:pt>
                <c:pt idx="5">
                  <c:v>297876</c:v>
                </c:pt>
                <c:pt idx="6">
                  <c:v>488120</c:v>
                </c:pt>
                <c:pt idx="7">
                  <c:v>537162</c:v>
                </c:pt>
                <c:pt idx="8">
                  <c:v>468501</c:v>
                </c:pt>
                <c:pt idx="9">
                  <c:v>414683</c:v>
                </c:pt>
                <c:pt idx="10">
                  <c:v>569863</c:v>
                </c:pt>
                <c:pt idx="11">
                  <c:v>652503</c:v>
                </c:pt>
              </c:numCache>
            </c:numRef>
          </c:val>
        </c:ser>
        <c:ser>
          <c:idx val="4"/>
          <c:order val="2"/>
          <c:tx>
            <c:strRef>
              <c:f>'1996——2016中国进口棕榈油海关统计'!$U$4</c:f>
              <c:strCache>
                <c:ptCount val="1"/>
                <c:pt idx="0">
                  <c:v>2014年</c:v>
                </c:pt>
              </c:strCache>
            </c:strRef>
          </c:tx>
          <c:invertIfNegative val="0"/>
          <c:val>
            <c:numRef>
              <c:f>'1996——2016中国进口棕榈油海关统计'!$U$5:$U$16</c:f>
              <c:numCache>
                <c:formatCode>General</c:formatCode>
                <c:ptCount val="12"/>
                <c:pt idx="0">
                  <c:v>556523</c:v>
                </c:pt>
                <c:pt idx="1">
                  <c:v>566071</c:v>
                </c:pt>
                <c:pt idx="2">
                  <c:v>452233</c:v>
                </c:pt>
                <c:pt idx="3">
                  <c:v>486557</c:v>
                </c:pt>
                <c:pt idx="4">
                  <c:v>408646</c:v>
                </c:pt>
                <c:pt idx="5">
                  <c:v>395736</c:v>
                </c:pt>
                <c:pt idx="6">
                  <c:v>468844</c:v>
                </c:pt>
                <c:pt idx="7">
                  <c:v>310428</c:v>
                </c:pt>
                <c:pt idx="8">
                  <c:v>290641</c:v>
                </c:pt>
                <c:pt idx="9">
                  <c:v>305209</c:v>
                </c:pt>
                <c:pt idx="10">
                  <c:v>476493</c:v>
                </c:pt>
                <c:pt idx="11">
                  <c:v>610974</c:v>
                </c:pt>
              </c:numCache>
            </c:numRef>
          </c:val>
        </c:ser>
        <c:ser>
          <c:idx val="0"/>
          <c:order val="3"/>
          <c:tx>
            <c:strRef>
              <c:f>'1996——2016中国进口棕榈油海关统计'!$V$4</c:f>
              <c:strCache>
                <c:ptCount val="1"/>
                <c:pt idx="0">
                  <c:v>2015年</c:v>
                </c:pt>
              </c:strCache>
            </c:strRef>
          </c:tx>
          <c:invertIfNegative val="0"/>
          <c:val>
            <c:numRef>
              <c:f>'1996——2016中国进口棕榈油海关统计'!$V$5:$V$16</c:f>
              <c:numCache>
                <c:formatCode>General</c:formatCode>
                <c:ptCount val="12"/>
                <c:pt idx="0">
                  <c:v>461164</c:v>
                </c:pt>
                <c:pt idx="1">
                  <c:v>248941</c:v>
                </c:pt>
                <c:pt idx="2">
                  <c:v>245258</c:v>
                </c:pt>
                <c:pt idx="3">
                  <c:v>479234</c:v>
                </c:pt>
                <c:pt idx="4">
                  <c:v>487436</c:v>
                </c:pt>
                <c:pt idx="5">
                  <c:v>551753</c:v>
                </c:pt>
                <c:pt idx="6">
                  <c:v>718801</c:v>
                </c:pt>
                <c:pt idx="7">
                  <c:v>541964</c:v>
                </c:pt>
                <c:pt idx="8">
                  <c:v>568585</c:v>
                </c:pt>
                <c:pt idx="9">
                  <c:v>476253</c:v>
                </c:pt>
                <c:pt idx="10">
                  <c:v>462528</c:v>
                </c:pt>
                <c:pt idx="11">
                  <c:v>667739</c:v>
                </c:pt>
              </c:numCache>
            </c:numRef>
          </c:val>
        </c:ser>
        <c:ser>
          <c:idx val="1"/>
          <c:order val="4"/>
          <c:tx>
            <c:strRef>
              <c:f>'1996——2016中国进口棕榈油海关统计'!$W$4</c:f>
              <c:strCache>
                <c:ptCount val="1"/>
                <c:pt idx="0">
                  <c:v>2016年</c:v>
                </c:pt>
              </c:strCache>
            </c:strRef>
          </c:tx>
          <c:invertIfNegative val="0"/>
          <c:val>
            <c:numRef>
              <c:f>'1996——2016中国进口棕榈油海关统计'!$W$5:$W$16</c:f>
              <c:numCache>
                <c:formatCode>General</c:formatCode>
                <c:ptCount val="12"/>
                <c:pt idx="0">
                  <c:v>482106</c:v>
                </c:pt>
                <c:pt idx="1">
                  <c:v>268362</c:v>
                </c:pt>
                <c:pt idx="2">
                  <c:v>408939</c:v>
                </c:pt>
                <c:pt idx="3">
                  <c:v>274264</c:v>
                </c:pt>
                <c:pt idx="4">
                  <c:v>194749</c:v>
                </c:pt>
                <c:pt idx="5">
                  <c:v>237584</c:v>
                </c:pt>
                <c:pt idx="6">
                  <c:v>332568</c:v>
                </c:pt>
                <c:pt idx="7">
                  <c:v>403249</c:v>
                </c:pt>
                <c:pt idx="8">
                  <c:v>480786</c:v>
                </c:pt>
                <c:pt idx="9">
                  <c:v>270168</c:v>
                </c:pt>
                <c:pt idx="10">
                  <c:v>446218</c:v>
                </c:pt>
                <c:pt idx="11">
                  <c:v>679537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2712448"/>
        <c:axId val="82804736"/>
      </c:barChart>
      <c:catAx>
        <c:axId val="82712448"/>
        <c:scaling>
          <c:orientation val="minMax"/>
        </c:scaling>
        <c:delete val="0"/>
        <c:axPos val="b"/>
        <c:majorTickMark val="out"/>
        <c:minorTickMark val="none"/>
        <c:tickLblPos val="nextTo"/>
        <c:crossAx val="82804736"/>
        <c:crosses val="autoZero"/>
        <c:auto val="1"/>
        <c:lblAlgn val="ctr"/>
        <c:lblOffset val="100"/>
        <c:noMultiLvlLbl val="0"/>
      </c:catAx>
      <c:valAx>
        <c:axId val="82804736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zh-CN" altLang="zh-CN" sz="1100" b="1" i="0" baseline="0"/>
                  <a:t>单位：公吨</a:t>
                </a:r>
                <a:endParaRPr lang="zh-CN" altLang="zh-CN" sz="1100"/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8271244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gradFill>
      <a:gsLst>
        <a:gs pos="0">
          <a:schemeClr val="accent1">
            <a:tint val="66000"/>
            <a:satMod val="160000"/>
          </a:schemeClr>
        </a:gs>
        <a:gs pos="50000">
          <a:schemeClr val="accent1">
            <a:tint val="44500"/>
            <a:satMod val="160000"/>
          </a:schemeClr>
        </a:gs>
        <a:gs pos="100000">
          <a:schemeClr val="accent1">
            <a:tint val="23500"/>
            <a:satMod val="160000"/>
          </a:schemeClr>
        </a:gs>
      </a:gsLst>
      <a:lin ang="5400000" scaled="0"/>
    </a:gradFill>
  </c:spPr>
  <c:printSettings>
    <c:headerFooter/>
    <c:pageMargins b="0.750000000000005" l="0.70000000000000062" r="0.70000000000000062" t="0.750000000000005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zh-CN" altLang="zh-CN" sz="1800" b="1" i="0" baseline="0"/>
              <a:t>中国历年棕榈油进口总量对比</a:t>
            </a:r>
            <a:endParaRPr lang="zh-CN" altLang="zh-CN"/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'1996——2016中国进口棕榈油海关统计'!$F$71:$S$71</c:f>
              <c:strCache>
                <c:ptCount val="1"/>
                <c:pt idx="0">
                  <c:v>2002年 2003年 2004年 2005年 2006年 2007年 2008年 2009年 2010年 2011年 2012年 2013年 2014年 2015年</c:v>
                </c:pt>
              </c:strCache>
            </c:strRef>
          </c:tx>
          <c:invertIfNegative val="0"/>
          <c:cat>
            <c:strRef>
              <c:f>'1996——2016中国进口棕榈油海关统计'!$F$71:$S$71</c:f>
              <c:strCache>
                <c:ptCount val="14"/>
                <c:pt idx="0">
                  <c:v>2002年</c:v>
                </c:pt>
                <c:pt idx="1">
                  <c:v>2003年</c:v>
                </c:pt>
                <c:pt idx="2">
                  <c:v>2004年</c:v>
                </c:pt>
                <c:pt idx="3">
                  <c:v>2005年</c:v>
                </c:pt>
                <c:pt idx="4">
                  <c:v>2006年</c:v>
                </c:pt>
                <c:pt idx="5">
                  <c:v>2007年</c:v>
                </c:pt>
                <c:pt idx="6">
                  <c:v>2008年</c:v>
                </c:pt>
                <c:pt idx="7">
                  <c:v>2009年</c:v>
                </c:pt>
                <c:pt idx="8">
                  <c:v>2010年</c:v>
                </c:pt>
                <c:pt idx="9">
                  <c:v>2011年</c:v>
                </c:pt>
                <c:pt idx="10">
                  <c:v>2012年</c:v>
                </c:pt>
                <c:pt idx="11">
                  <c:v>2013年</c:v>
                </c:pt>
                <c:pt idx="12">
                  <c:v>2014年</c:v>
                </c:pt>
                <c:pt idx="13">
                  <c:v>2015年</c:v>
                </c:pt>
              </c:strCache>
            </c:strRef>
          </c:cat>
          <c:val>
            <c:numRef>
              <c:f>'1996——2016中国进口棕榈油海关统计'!$F$72:$S$72</c:f>
              <c:numCache>
                <c:formatCode>General</c:formatCode>
                <c:ptCount val="14"/>
                <c:pt idx="0">
                  <c:v>2221047</c:v>
                </c:pt>
                <c:pt idx="1">
                  <c:v>3324806</c:v>
                </c:pt>
                <c:pt idx="2">
                  <c:v>3850719</c:v>
                </c:pt>
                <c:pt idx="3">
                  <c:v>4320042</c:v>
                </c:pt>
                <c:pt idx="4">
                  <c:v>5140790</c:v>
                </c:pt>
                <c:pt idx="5">
                  <c:v>5097307.5389999999</c:v>
                </c:pt>
                <c:pt idx="6">
                  <c:v>5247957</c:v>
                </c:pt>
                <c:pt idx="7">
                  <c:v>6441592</c:v>
                </c:pt>
                <c:pt idx="8">
                  <c:v>5696448</c:v>
                </c:pt>
                <c:pt idx="9">
                  <c:v>5912529</c:v>
                </c:pt>
                <c:pt idx="10">
                  <c:v>6341973</c:v>
                </c:pt>
                <c:pt idx="11">
                  <c:v>5979693</c:v>
                </c:pt>
                <c:pt idx="12">
                  <c:v>5328355</c:v>
                </c:pt>
                <c:pt idx="13">
                  <c:v>5909656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3227392"/>
        <c:axId val="427358464"/>
      </c:barChart>
      <c:catAx>
        <c:axId val="2132273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27358464"/>
        <c:crosses val="autoZero"/>
        <c:auto val="1"/>
        <c:lblAlgn val="ctr"/>
        <c:lblOffset val="100"/>
        <c:noMultiLvlLbl val="0"/>
      </c:catAx>
      <c:valAx>
        <c:axId val="427358464"/>
        <c:scaling>
          <c:orientation val="minMax"/>
        </c:scaling>
        <c:delete val="0"/>
        <c:axPos val="l"/>
        <c:majorGridlines/>
        <c:title>
          <c:tx>
            <c:rich>
              <a:bodyPr rot="0" vert="wordArtVertRtl"/>
              <a:lstStyle/>
              <a:p>
                <a:pPr>
                  <a:defRPr/>
                </a:pPr>
                <a:r>
                  <a:rPr lang="zh-CN" altLang="zh-CN" sz="1100" b="1" i="0" baseline="0"/>
                  <a:t>单位：公吨</a:t>
                </a:r>
                <a:endParaRPr lang="zh-CN" altLang="zh-CN" sz="110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213227392"/>
        <c:crosses val="autoZero"/>
        <c:crossBetween val="between"/>
      </c:valAx>
    </c:plotArea>
    <c:plotVisOnly val="1"/>
    <c:dispBlanksAs val="gap"/>
    <c:showDLblsOverMax val="0"/>
  </c:chart>
  <c:spPr>
    <a:gradFill>
      <a:gsLst>
        <a:gs pos="0">
          <a:srgbClr val="4F81BD">
            <a:tint val="66000"/>
            <a:satMod val="160000"/>
          </a:srgbClr>
        </a:gs>
        <a:gs pos="50000">
          <a:srgbClr val="4F81BD">
            <a:tint val="44500"/>
            <a:satMod val="160000"/>
          </a:srgbClr>
        </a:gs>
        <a:gs pos="100000">
          <a:srgbClr val="4F81BD">
            <a:tint val="23500"/>
            <a:satMod val="160000"/>
          </a:srgbClr>
        </a:gs>
      </a:gsLst>
      <a:lin ang="5400000" scaled="0"/>
    </a:gradFill>
  </c:spPr>
  <c:printSettings>
    <c:headerFooter/>
    <c:pageMargins b="0.750000000000005" l="0.70000000000000062" r="0.70000000000000062" t="0.750000000000005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285749</xdr:colOff>
      <xdr:row>17</xdr:row>
      <xdr:rowOff>85724</xdr:rowOff>
    </xdr:from>
    <xdr:to>
      <xdr:col>14</xdr:col>
      <xdr:colOff>485774</xdr:colOff>
      <xdr:row>41</xdr:row>
      <xdr:rowOff>152400</xdr:rowOff>
    </xdr:to>
    <xdr:graphicFrame macro="">
      <xdr:nvGraphicFramePr>
        <xdr:cNvPr id="5" name="图表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561975</xdr:colOff>
      <xdr:row>44</xdr:row>
      <xdr:rowOff>57150</xdr:rowOff>
    </xdr:from>
    <xdr:to>
      <xdr:col>16</xdr:col>
      <xdr:colOff>171450</xdr:colOff>
      <xdr:row>64</xdr:row>
      <xdr:rowOff>114300</xdr:rowOff>
    </xdr:to>
    <xdr:graphicFrame macro="">
      <xdr:nvGraphicFramePr>
        <xdr:cNvPr id="6" name="图表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0.70954</cdr:x>
      <cdr:y>0.02278</cdr:y>
    </cdr:from>
    <cdr:to>
      <cdr:x>0.88485</cdr:x>
      <cdr:y>0.09112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6515101" y="95252"/>
          <a:ext cx="1609725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zh-CN" altLang="en-US" sz="1000"/>
            <a:t>大连飞创特别提供</a:t>
          </a:r>
        </a:p>
      </cdr:txBody>
    </cdr:sp>
  </cdr:relSizeAnchor>
</c:userShape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72"/>
  <sheetViews>
    <sheetView tabSelected="1" topLeftCell="F1" workbookViewId="0">
      <selection activeCell="U14" sqref="U14"/>
    </sheetView>
  </sheetViews>
  <sheetFormatPr defaultRowHeight="13.5" x14ac:dyDescent="0.15"/>
  <cols>
    <col min="2" max="2" width="9.875" customWidth="1"/>
  </cols>
  <sheetData>
    <row r="2" spans="2:23" ht="15.75" x14ac:dyDescent="0.25">
      <c r="B2" s="9" t="s">
        <v>39</v>
      </c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</row>
    <row r="3" spans="2:23" ht="15" customHeight="1" x14ac:dyDescent="0.15">
      <c r="B3" s="11" t="s">
        <v>0</v>
      </c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</row>
    <row r="4" spans="2:23" ht="15.75" x14ac:dyDescent="0.25">
      <c r="B4" s="1" t="s">
        <v>31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  <c r="N4" s="2" t="s">
        <v>12</v>
      </c>
      <c r="O4" s="2" t="s">
        <v>13</v>
      </c>
      <c r="P4" s="2" t="s">
        <v>14</v>
      </c>
      <c r="Q4" s="2" t="s">
        <v>15</v>
      </c>
      <c r="R4" s="2" t="s">
        <v>16</v>
      </c>
      <c r="S4" s="2" t="s">
        <v>30</v>
      </c>
      <c r="T4" s="2" t="s">
        <v>32</v>
      </c>
      <c r="U4" s="2" t="s">
        <v>34</v>
      </c>
      <c r="V4" s="2" t="s">
        <v>36</v>
      </c>
      <c r="W4" s="2" t="s">
        <v>37</v>
      </c>
    </row>
    <row r="5" spans="2:23" ht="15.75" x14ac:dyDescent="0.25">
      <c r="B5" s="3" t="s">
        <v>17</v>
      </c>
      <c r="C5" s="4">
        <v>53623</v>
      </c>
      <c r="D5" s="4">
        <v>67242</v>
      </c>
      <c r="E5" s="4">
        <v>29594</v>
      </c>
      <c r="F5" s="4">
        <v>73179</v>
      </c>
      <c r="G5" s="4">
        <v>81014</v>
      </c>
      <c r="H5" s="4">
        <v>51300</v>
      </c>
      <c r="I5" s="4">
        <v>119242</v>
      </c>
      <c r="J5" s="4">
        <v>164645</v>
      </c>
      <c r="K5" s="4">
        <v>241350</v>
      </c>
      <c r="L5" s="4">
        <v>266045</v>
      </c>
      <c r="M5" s="4">
        <v>277512</v>
      </c>
      <c r="N5" s="4">
        <v>387487</v>
      </c>
      <c r="O5" s="4">
        <v>404546</v>
      </c>
      <c r="P5" s="4">
        <v>326665</v>
      </c>
      <c r="Q5" s="5">
        <v>541341</v>
      </c>
      <c r="R5" s="6">
        <v>416017</v>
      </c>
      <c r="S5" s="6">
        <v>443240</v>
      </c>
      <c r="T5" s="6">
        <v>472732</v>
      </c>
      <c r="U5" s="6">
        <v>556523</v>
      </c>
      <c r="V5" s="6">
        <v>461164</v>
      </c>
      <c r="W5" s="8">
        <v>482106</v>
      </c>
    </row>
    <row r="6" spans="2:23" ht="15.75" x14ac:dyDescent="0.25">
      <c r="B6" s="3" t="s">
        <v>18</v>
      </c>
      <c r="C6" s="4">
        <v>75962</v>
      </c>
      <c r="D6" s="4">
        <v>45090</v>
      </c>
      <c r="E6" s="4">
        <v>44429</v>
      </c>
      <c r="F6" s="4">
        <v>75301</v>
      </c>
      <c r="G6" s="4">
        <v>94556</v>
      </c>
      <c r="H6" s="4">
        <v>88600</v>
      </c>
      <c r="I6" s="4">
        <v>58000</v>
      </c>
      <c r="J6" s="4">
        <v>87317</v>
      </c>
      <c r="K6" s="4">
        <v>161988</v>
      </c>
      <c r="L6" s="4">
        <v>214964</v>
      </c>
      <c r="M6" s="4">
        <v>292634</v>
      </c>
      <c r="N6" s="4">
        <v>349813.53899999999</v>
      </c>
      <c r="O6" s="4">
        <v>327574</v>
      </c>
      <c r="P6" s="4">
        <v>529700</v>
      </c>
      <c r="Q6" s="4">
        <v>394260</v>
      </c>
      <c r="R6" s="6">
        <v>332495</v>
      </c>
      <c r="S6" s="6">
        <v>383665</v>
      </c>
      <c r="T6" s="6">
        <v>423831</v>
      </c>
      <c r="U6" s="6">
        <v>566071</v>
      </c>
      <c r="V6" s="6">
        <v>248941</v>
      </c>
      <c r="W6" s="8">
        <v>268362</v>
      </c>
    </row>
    <row r="7" spans="2:23" ht="15.75" x14ac:dyDescent="0.25">
      <c r="B7" s="3" t="s">
        <v>19</v>
      </c>
      <c r="C7" s="4">
        <v>84931</v>
      </c>
      <c r="D7" s="4">
        <v>59734</v>
      </c>
      <c r="E7" s="4">
        <v>66070</v>
      </c>
      <c r="F7" s="4">
        <v>136003</v>
      </c>
      <c r="G7" s="4">
        <v>119921</v>
      </c>
      <c r="H7" s="4">
        <v>109900</v>
      </c>
      <c r="I7" s="4">
        <v>128400</v>
      </c>
      <c r="J7" s="4">
        <v>162718</v>
      </c>
      <c r="K7" s="4">
        <v>298453</v>
      </c>
      <c r="L7" s="4">
        <v>270695</v>
      </c>
      <c r="M7" s="4">
        <v>330016</v>
      </c>
      <c r="N7" s="4">
        <v>414695</v>
      </c>
      <c r="O7" s="4">
        <v>516098</v>
      </c>
      <c r="P7" s="4">
        <v>509400</v>
      </c>
      <c r="Q7" s="4">
        <v>554025</v>
      </c>
      <c r="R7" s="6">
        <v>327975</v>
      </c>
      <c r="S7" s="6">
        <v>584746</v>
      </c>
      <c r="T7" s="6">
        <v>591223</v>
      </c>
      <c r="U7" s="6">
        <v>452233</v>
      </c>
      <c r="V7" s="6">
        <v>245258</v>
      </c>
      <c r="W7" s="8">
        <v>408939</v>
      </c>
    </row>
    <row r="8" spans="2:23" ht="15.75" x14ac:dyDescent="0.25">
      <c r="B8" s="3" t="s">
        <v>20</v>
      </c>
      <c r="C8" s="4">
        <v>105875</v>
      </c>
      <c r="D8" s="4">
        <v>81218</v>
      </c>
      <c r="E8" s="4">
        <v>73702</v>
      </c>
      <c r="F8" s="4">
        <v>161972</v>
      </c>
      <c r="G8" s="4">
        <v>110379</v>
      </c>
      <c r="H8" s="4">
        <v>177800</v>
      </c>
      <c r="I8" s="4">
        <v>192500</v>
      </c>
      <c r="J8" s="4">
        <v>277901</v>
      </c>
      <c r="K8" s="4">
        <v>383922</v>
      </c>
      <c r="L8" s="4">
        <v>300837</v>
      </c>
      <c r="M8" s="4">
        <v>349172</v>
      </c>
      <c r="N8" s="4">
        <v>435783</v>
      </c>
      <c r="O8" s="4">
        <v>586866</v>
      </c>
      <c r="P8" s="4">
        <v>404777</v>
      </c>
      <c r="Q8" s="4">
        <v>531873</v>
      </c>
      <c r="R8" s="6">
        <v>453089</v>
      </c>
      <c r="S8" s="6">
        <v>458858</v>
      </c>
      <c r="T8" s="6">
        <v>588981</v>
      </c>
      <c r="U8" s="6">
        <v>486557</v>
      </c>
      <c r="V8" s="6">
        <v>479234</v>
      </c>
      <c r="W8" s="8">
        <v>274264</v>
      </c>
    </row>
    <row r="9" spans="2:23" ht="15.75" x14ac:dyDescent="0.25">
      <c r="B9" s="3" t="s">
        <v>21</v>
      </c>
      <c r="C9" s="4">
        <v>97302</v>
      </c>
      <c r="D9" s="4">
        <v>90867</v>
      </c>
      <c r="E9" s="4">
        <v>45819</v>
      </c>
      <c r="F9" s="4">
        <v>74972</v>
      </c>
      <c r="G9" s="4">
        <v>39622</v>
      </c>
      <c r="H9" s="4">
        <v>153900</v>
      </c>
      <c r="I9" s="4">
        <v>157000</v>
      </c>
      <c r="J9" s="4">
        <v>336066</v>
      </c>
      <c r="K9" s="4">
        <v>254441</v>
      </c>
      <c r="L9" s="4">
        <v>408373</v>
      </c>
      <c r="M9" s="4">
        <v>381313</v>
      </c>
      <c r="N9" s="4">
        <v>405855</v>
      </c>
      <c r="O9" s="4">
        <v>498478</v>
      </c>
      <c r="P9" s="4">
        <v>485252</v>
      </c>
      <c r="Q9" s="4">
        <v>470673</v>
      </c>
      <c r="R9" s="6">
        <v>443202</v>
      </c>
      <c r="S9" s="6">
        <v>370752</v>
      </c>
      <c r="T9" s="6">
        <v>474218</v>
      </c>
      <c r="U9" s="6">
        <v>408646</v>
      </c>
      <c r="V9" s="6">
        <v>487436</v>
      </c>
      <c r="W9" s="8">
        <v>194749</v>
      </c>
    </row>
    <row r="10" spans="2:23" ht="15.75" x14ac:dyDescent="0.25">
      <c r="B10" s="3" t="s">
        <v>22</v>
      </c>
      <c r="C10" s="4">
        <v>68263</v>
      </c>
      <c r="D10" s="4">
        <v>103887</v>
      </c>
      <c r="E10" s="4">
        <v>56971</v>
      </c>
      <c r="F10" s="4">
        <v>33172</v>
      </c>
      <c r="G10" s="4">
        <v>101872</v>
      </c>
      <c r="H10" s="4">
        <v>162758</v>
      </c>
      <c r="I10" s="4">
        <v>193700</v>
      </c>
      <c r="J10" s="4">
        <v>299772</v>
      </c>
      <c r="K10" s="4">
        <v>386496</v>
      </c>
      <c r="L10" s="4">
        <v>500249</v>
      </c>
      <c r="M10" s="4">
        <v>402640</v>
      </c>
      <c r="N10" s="4">
        <v>367472</v>
      </c>
      <c r="O10" s="4">
        <v>300000</v>
      </c>
      <c r="P10" s="4">
        <v>540509</v>
      </c>
      <c r="Q10" s="4">
        <v>519011</v>
      </c>
      <c r="R10" s="6">
        <v>513868</v>
      </c>
      <c r="S10" s="6">
        <v>392558</v>
      </c>
      <c r="T10" s="6">
        <v>297876</v>
      </c>
      <c r="U10" s="6">
        <v>395736</v>
      </c>
      <c r="V10" s="6">
        <v>551753</v>
      </c>
      <c r="W10" s="8">
        <v>237584</v>
      </c>
    </row>
    <row r="11" spans="2:23" ht="15.75" x14ac:dyDescent="0.25">
      <c r="B11" s="3" t="s">
        <v>23</v>
      </c>
      <c r="C11" s="4">
        <v>99815</v>
      </c>
      <c r="D11" s="4">
        <v>133160</v>
      </c>
      <c r="E11" s="4">
        <v>62702</v>
      </c>
      <c r="F11" s="4">
        <v>44693</v>
      </c>
      <c r="G11" s="4">
        <v>139249</v>
      </c>
      <c r="H11" s="4">
        <v>108012</v>
      </c>
      <c r="I11" s="4">
        <v>255309</v>
      </c>
      <c r="J11" s="4">
        <v>316352</v>
      </c>
      <c r="K11" s="4">
        <v>262084</v>
      </c>
      <c r="L11" s="4">
        <v>439706</v>
      </c>
      <c r="M11" s="4">
        <v>569539</v>
      </c>
      <c r="N11" s="4">
        <v>336979</v>
      </c>
      <c r="O11" s="4">
        <v>491255</v>
      </c>
      <c r="P11" s="4">
        <v>673276</v>
      </c>
      <c r="Q11" s="4">
        <v>459765</v>
      </c>
      <c r="R11" s="6">
        <v>511794</v>
      </c>
      <c r="S11" s="6">
        <v>472558</v>
      </c>
      <c r="T11" s="6">
        <v>488120</v>
      </c>
      <c r="U11" s="6">
        <v>468844</v>
      </c>
      <c r="V11" s="6">
        <v>718801</v>
      </c>
      <c r="W11" s="8">
        <v>332568</v>
      </c>
    </row>
    <row r="12" spans="2:23" ht="15.75" x14ac:dyDescent="0.25">
      <c r="B12" s="3" t="s">
        <v>24</v>
      </c>
      <c r="C12" s="4">
        <v>52158</v>
      </c>
      <c r="D12" s="4">
        <v>143697</v>
      </c>
      <c r="E12" s="4">
        <v>102576</v>
      </c>
      <c r="F12" s="4">
        <v>178637</v>
      </c>
      <c r="G12" s="4">
        <v>133179</v>
      </c>
      <c r="H12" s="4">
        <v>100285</v>
      </c>
      <c r="I12" s="4">
        <v>270638</v>
      </c>
      <c r="J12" s="4">
        <v>414531</v>
      </c>
      <c r="K12" s="4">
        <v>409170</v>
      </c>
      <c r="L12" s="4">
        <v>320552</v>
      </c>
      <c r="M12" s="4">
        <v>667130</v>
      </c>
      <c r="N12" s="4">
        <v>533897</v>
      </c>
      <c r="O12" s="4">
        <v>399194</v>
      </c>
      <c r="P12" s="4">
        <v>628637</v>
      </c>
      <c r="Q12" s="4">
        <v>277655</v>
      </c>
      <c r="R12" s="6">
        <v>594862</v>
      </c>
      <c r="S12" s="6">
        <v>457498</v>
      </c>
      <c r="T12" s="6">
        <v>537162</v>
      </c>
      <c r="U12" s="6">
        <v>310428</v>
      </c>
      <c r="V12" s="6">
        <v>541964</v>
      </c>
      <c r="W12" s="8">
        <v>403249</v>
      </c>
    </row>
    <row r="13" spans="2:23" ht="15.75" x14ac:dyDescent="0.25">
      <c r="B13" s="3" t="s">
        <v>25</v>
      </c>
      <c r="C13" s="4">
        <v>79309</v>
      </c>
      <c r="D13" s="4">
        <v>110917</v>
      </c>
      <c r="E13" s="4">
        <v>99824</v>
      </c>
      <c r="F13" s="4">
        <v>150269</v>
      </c>
      <c r="G13" s="4">
        <v>115329</v>
      </c>
      <c r="H13" s="4">
        <v>170349</v>
      </c>
      <c r="I13" s="4">
        <v>248396</v>
      </c>
      <c r="J13" s="4">
        <v>355483</v>
      </c>
      <c r="K13" s="4">
        <v>353557</v>
      </c>
      <c r="L13" s="4">
        <v>498357</v>
      </c>
      <c r="M13" s="4">
        <v>605091</v>
      </c>
      <c r="N13" s="4">
        <v>640824</v>
      </c>
      <c r="O13" s="4">
        <v>439571</v>
      </c>
      <c r="P13" s="4">
        <v>735262</v>
      </c>
      <c r="Q13" s="4">
        <v>403022</v>
      </c>
      <c r="R13" s="6">
        <v>573360</v>
      </c>
      <c r="S13" s="6">
        <v>531564</v>
      </c>
      <c r="T13" s="6">
        <v>468501</v>
      </c>
      <c r="U13" s="6">
        <v>290641</v>
      </c>
      <c r="V13" s="6">
        <v>568585</v>
      </c>
      <c r="W13" s="8">
        <v>480786</v>
      </c>
    </row>
    <row r="14" spans="2:23" ht="15.75" x14ac:dyDescent="0.25">
      <c r="B14" s="3" t="s">
        <v>26</v>
      </c>
      <c r="C14" s="4">
        <v>89013</v>
      </c>
      <c r="D14" s="4">
        <v>115832</v>
      </c>
      <c r="E14" s="4">
        <v>160503</v>
      </c>
      <c r="F14" s="4">
        <v>114457</v>
      </c>
      <c r="G14" s="4">
        <v>127346</v>
      </c>
      <c r="H14" s="4">
        <v>96298</v>
      </c>
      <c r="I14" s="4">
        <v>194540</v>
      </c>
      <c r="J14" s="4">
        <v>253159</v>
      </c>
      <c r="K14" s="4">
        <v>365088</v>
      </c>
      <c r="L14" s="4">
        <v>369106</v>
      </c>
      <c r="M14" s="4">
        <v>443672</v>
      </c>
      <c r="N14" s="4">
        <v>485500</v>
      </c>
      <c r="O14" s="4">
        <v>300130</v>
      </c>
      <c r="P14" s="4">
        <v>496229</v>
      </c>
      <c r="Q14" s="4">
        <v>359143</v>
      </c>
      <c r="R14" s="6">
        <v>457902</v>
      </c>
      <c r="S14" s="6">
        <v>638216</v>
      </c>
      <c r="T14" s="6">
        <v>414683</v>
      </c>
      <c r="U14" s="6">
        <v>305209</v>
      </c>
      <c r="V14" s="6">
        <v>476253</v>
      </c>
      <c r="W14" s="8">
        <v>270168</v>
      </c>
    </row>
    <row r="15" spans="2:23" ht="15.75" x14ac:dyDescent="0.25">
      <c r="B15" s="3" t="s">
        <v>27</v>
      </c>
      <c r="C15" s="4">
        <v>105013</v>
      </c>
      <c r="D15" s="4">
        <v>70503</v>
      </c>
      <c r="E15" s="4">
        <v>96849</v>
      </c>
      <c r="F15" s="4">
        <v>93266</v>
      </c>
      <c r="G15" s="4">
        <v>193120</v>
      </c>
      <c r="H15" s="4">
        <v>135523</v>
      </c>
      <c r="I15" s="4">
        <v>200506</v>
      </c>
      <c r="J15" s="4">
        <v>271775</v>
      </c>
      <c r="K15" s="4">
        <v>378828</v>
      </c>
      <c r="L15" s="4">
        <v>372559</v>
      </c>
      <c r="M15" s="4">
        <v>397066</v>
      </c>
      <c r="N15" s="4">
        <v>365253</v>
      </c>
      <c r="O15" s="4">
        <v>407353</v>
      </c>
      <c r="P15" s="4">
        <v>518168</v>
      </c>
      <c r="Q15" s="4">
        <v>528624</v>
      </c>
      <c r="R15" s="6">
        <v>629221</v>
      </c>
      <c r="S15" s="6">
        <v>654231</v>
      </c>
      <c r="T15" s="6">
        <v>569863</v>
      </c>
      <c r="U15" s="6">
        <v>476493</v>
      </c>
      <c r="V15" s="6">
        <v>462528</v>
      </c>
      <c r="W15" s="8">
        <v>446218</v>
      </c>
    </row>
    <row r="16" spans="2:23" ht="15.75" x14ac:dyDescent="0.25">
      <c r="B16" s="3" t="s">
        <v>28</v>
      </c>
      <c r="C16" s="4">
        <v>100893</v>
      </c>
      <c r="D16" s="4">
        <v>123508</v>
      </c>
      <c r="E16" s="4">
        <v>90868</v>
      </c>
      <c r="F16" s="4">
        <v>57587</v>
      </c>
      <c r="G16" s="4">
        <v>135100</v>
      </c>
      <c r="H16" s="4">
        <v>165450</v>
      </c>
      <c r="I16" s="4">
        <v>202816</v>
      </c>
      <c r="J16" s="4">
        <v>293594</v>
      </c>
      <c r="K16" s="4">
        <v>355342</v>
      </c>
      <c r="L16" s="4">
        <v>358599</v>
      </c>
      <c r="M16" s="4">
        <v>425005</v>
      </c>
      <c r="N16" s="4">
        <v>373749</v>
      </c>
      <c r="O16" s="4">
        <v>576892</v>
      </c>
      <c r="P16" s="4">
        <v>593717</v>
      </c>
      <c r="Q16" s="4">
        <v>657056</v>
      </c>
      <c r="R16" s="6">
        <v>658744</v>
      </c>
      <c r="S16" s="6">
        <v>954087</v>
      </c>
      <c r="T16" s="6">
        <v>652503</v>
      </c>
      <c r="U16" s="6">
        <v>610974</v>
      </c>
      <c r="V16" s="6">
        <v>667739</v>
      </c>
      <c r="W16" s="8">
        <v>679537</v>
      </c>
    </row>
    <row r="17" spans="2:23" ht="15.75" x14ac:dyDescent="0.25">
      <c r="B17" s="7" t="s">
        <v>29</v>
      </c>
      <c r="C17" s="2">
        <f>SUM(C5:C16)</f>
        <v>1012157</v>
      </c>
      <c r="D17" s="2">
        <f t="shared" ref="D17:I17" si="0">SUM(D5:D16)</f>
        <v>1145655</v>
      </c>
      <c r="E17" s="2">
        <f t="shared" si="0"/>
        <v>929907</v>
      </c>
      <c r="F17" s="2">
        <f t="shared" si="0"/>
        <v>1193508</v>
      </c>
      <c r="G17" s="2">
        <f t="shared" si="0"/>
        <v>1390687</v>
      </c>
      <c r="H17" s="2">
        <f t="shared" si="0"/>
        <v>1520175</v>
      </c>
      <c r="I17" s="2">
        <f t="shared" si="0"/>
        <v>2221047</v>
      </c>
      <c r="J17" s="2">
        <v>3324806</v>
      </c>
      <c r="K17" s="2">
        <f t="shared" ref="K17:Q17" si="1">SUM(K5:K16)</f>
        <v>3850719</v>
      </c>
      <c r="L17" s="2">
        <f t="shared" si="1"/>
        <v>4320042</v>
      </c>
      <c r="M17" s="2">
        <f t="shared" si="1"/>
        <v>5140790</v>
      </c>
      <c r="N17" s="2">
        <f t="shared" si="1"/>
        <v>5097307.5389999999</v>
      </c>
      <c r="O17" s="2">
        <f t="shared" si="1"/>
        <v>5247957</v>
      </c>
      <c r="P17" s="2">
        <f t="shared" si="1"/>
        <v>6441592</v>
      </c>
      <c r="Q17" s="2">
        <f t="shared" si="1"/>
        <v>5696448</v>
      </c>
      <c r="R17" s="2">
        <f t="shared" ref="R17:W17" si="2">SUM(R5:R16)</f>
        <v>5912529</v>
      </c>
      <c r="S17" s="2">
        <f t="shared" si="2"/>
        <v>6341973</v>
      </c>
      <c r="T17" s="2">
        <f t="shared" si="2"/>
        <v>5979693</v>
      </c>
      <c r="U17" s="2">
        <f t="shared" si="2"/>
        <v>5328355</v>
      </c>
      <c r="V17" s="2">
        <f t="shared" si="2"/>
        <v>5909656</v>
      </c>
      <c r="W17" s="2">
        <f t="shared" si="2"/>
        <v>4478530</v>
      </c>
    </row>
    <row r="71" spans="4:19" ht="15.75" x14ac:dyDescent="0.25">
      <c r="D71" s="1" t="s">
        <v>31</v>
      </c>
      <c r="E71" s="2" t="s">
        <v>6</v>
      </c>
      <c r="F71" s="2" t="s">
        <v>7</v>
      </c>
      <c r="G71" s="2" t="s">
        <v>8</v>
      </c>
      <c r="H71" s="2" t="s">
        <v>9</v>
      </c>
      <c r="I71" s="2" t="s">
        <v>10</v>
      </c>
      <c r="J71" s="2" t="s">
        <v>11</v>
      </c>
      <c r="K71" s="2" t="s">
        <v>12</v>
      </c>
      <c r="L71" s="2" t="s">
        <v>13</v>
      </c>
      <c r="M71" s="2" t="s">
        <v>14</v>
      </c>
      <c r="N71" s="2" t="s">
        <v>15</v>
      </c>
      <c r="O71" s="2" t="s">
        <v>16</v>
      </c>
      <c r="P71" s="2" t="s">
        <v>30</v>
      </c>
      <c r="Q71" s="2" t="s">
        <v>33</v>
      </c>
      <c r="R71" s="2" t="s">
        <v>35</v>
      </c>
      <c r="S71" s="2" t="s">
        <v>38</v>
      </c>
    </row>
    <row r="72" spans="4:19" x14ac:dyDescent="0.15">
      <c r="D72" t="s">
        <v>29</v>
      </c>
      <c r="E72">
        <v>1520175</v>
      </c>
      <c r="F72">
        <v>2221047</v>
      </c>
      <c r="G72">
        <v>3324806</v>
      </c>
      <c r="H72">
        <v>3850719</v>
      </c>
      <c r="I72">
        <v>4320042</v>
      </c>
      <c r="J72">
        <v>5140790</v>
      </c>
      <c r="K72">
        <v>5097307.5389999999</v>
      </c>
      <c r="L72">
        <v>5247957</v>
      </c>
      <c r="M72">
        <v>6441592</v>
      </c>
      <c r="N72">
        <v>5696448</v>
      </c>
      <c r="O72">
        <v>5912529</v>
      </c>
      <c r="P72">
        <f>S17</f>
        <v>6341973</v>
      </c>
      <c r="Q72">
        <f>T17</f>
        <v>5979693</v>
      </c>
      <c r="R72">
        <f>U17</f>
        <v>5328355</v>
      </c>
      <c r="S72">
        <f>V17</f>
        <v>5909656</v>
      </c>
    </row>
  </sheetData>
  <mergeCells count="2">
    <mergeCell ref="B2:S2"/>
    <mergeCell ref="B3:U3"/>
  </mergeCells>
  <phoneticPr fontId="1" type="noConversion"/>
  <pageMargins left="0.7" right="0.7" top="0.75" bottom="0.75" header="0.3" footer="0.3"/>
  <pageSetup paperSize="9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1996——2016中国进口棕榈油海关统计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2017-02-13T03:07:57Z</dcterms:modified>
</cp:coreProperties>
</file>