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40" windowWidth="19200" windowHeight="11606"/>
  </bookViews>
  <sheets>
    <sheet name="1997年-2019年中国出口玉米海关统计" sheetId="1" r:id="rId1"/>
    <sheet name="Sheet2" sheetId="2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Y16" i="1" l="1"/>
  <c r="V65" i="1" s="1"/>
  <c r="X16" i="1" l="1"/>
  <c r="U65" i="1" s="1"/>
  <c r="W16" i="1" l="1"/>
  <c r="T65" i="1" s="1"/>
  <c r="V16" i="1" l="1"/>
  <c r="S65" i="1" s="1"/>
  <c r="U16" i="1"/>
  <c r="R65" i="1" s="1"/>
  <c r="T16" i="1"/>
  <c r="Q65" i="1" s="1"/>
  <c r="S16" i="1"/>
  <c r="P65" i="1" s="1"/>
  <c r="R16" i="1"/>
  <c r="O65" i="1" s="1"/>
  <c r="Q16" i="1"/>
  <c r="P16" i="1"/>
  <c r="O16" i="1"/>
  <c r="N16" i="1"/>
  <c r="M16" i="1"/>
  <c r="L16" i="1"/>
  <c r="K16" i="1"/>
  <c r="J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<sst xmlns="http://schemas.openxmlformats.org/spreadsheetml/2006/main" count="53" uniqueCount="40">
  <si>
    <t>中国出口玉米海关统计(单位：公吨)</t>
    <phoneticPr fontId="3" type="noConversion"/>
  </si>
  <si>
    <t>月份</t>
    <phoneticPr fontId="3" type="noConversion"/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</si>
  <si>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</si>
  <si>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</si>
  <si>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</si>
  <si>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</si>
  <si>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</si>
  <si>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</si>
  <si>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</si>
  <si>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</si>
  <si>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</si>
  <si>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</si>
  <si>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</si>
  <si>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</si>
  <si>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</si>
  <si>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</si>
  <si>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</si>
  <si>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r>
      <t>1</t>
    </r>
    <r>
      <rPr>
        <sz val="12"/>
        <rFont val="宋体"/>
        <family val="3"/>
        <charset val="134"/>
      </rPr>
      <t>月</t>
    </r>
  </si>
  <si>
    <r>
      <t>2</t>
    </r>
    <r>
      <rPr>
        <sz val="12"/>
        <rFont val="宋体"/>
        <family val="3"/>
        <charset val="134"/>
      </rPr>
      <t>月</t>
    </r>
  </si>
  <si>
    <r>
      <t>3</t>
    </r>
    <r>
      <rPr>
        <sz val="12"/>
        <rFont val="宋体"/>
        <family val="3"/>
        <charset val="134"/>
      </rPr>
      <t>月</t>
    </r>
  </si>
  <si>
    <r>
      <t>4</t>
    </r>
    <r>
      <rPr>
        <sz val="12"/>
        <rFont val="宋体"/>
        <family val="3"/>
        <charset val="134"/>
      </rPr>
      <t>月</t>
    </r>
  </si>
  <si>
    <r>
      <t>5</t>
    </r>
    <r>
      <rPr>
        <sz val="12"/>
        <rFont val="宋体"/>
        <family val="3"/>
        <charset val="134"/>
      </rPr>
      <t>月</t>
    </r>
  </si>
  <si>
    <r>
      <t>6</t>
    </r>
    <r>
      <rPr>
        <sz val="12"/>
        <rFont val="宋体"/>
        <family val="3"/>
        <charset val="134"/>
      </rPr>
      <t>月</t>
    </r>
  </si>
  <si>
    <r>
      <t>7</t>
    </r>
    <r>
      <rPr>
        <sz val="12"/>
        <rFont val="宋体"/>
        <family val="3"/>
        <charset val="134"/>
      </rPr>
      <t>月</t>
    </r>
  </si>
  <si>
    <r>
      <t>8</t>
    </r>
    <r>
      <rPr>
        <sz val="12"/>
        <rFont val="宋体"/>
        <family val="3"/>
        <charset val="134"/>
      </rPr>
      <t>月</t>
    </r>
  </si>
  <si>
    <r>
      <t>9</t>
    </r>
    <r>
      <rPr>
        <sz val="12"/>
        <rFont val="宋体"/>
        <family val="3"/>
        <charset val="134"/>
      </rPr>
      <t>月</t>
    </r>
  </si>
  <si>
    <r>
      <t>10</t>
    </r>
    <r>
      <rPr>
        <sz val="12"/>
        <rFont val="宋体"/>
        <family val="3"/>
        <charset val="134"/>
      </rPr>
      <t>月</t>
    </r>
  </si>
  <si>
    <r>
      <t>11</t>
    </r>
    <r>
      <rPr>
        <sz val="12"/>
        <rFont val="宋体"/>
        <family val="3"/>
        <charset val="134"/>
      </rPr>
      <t>月</t>
    </r>
  </si>
  <si>
    <r>
      <t>12</t>
    </r>
    <r>
      <rPr>
        <sz val="12"/>
        <rFont val="宋体"/>
        <family val="3"/>
        <charset val="134"/>
      </rPr>
      <t>月</t>
    </r>
  </si>
  <si>
    <t>合计</t>
  </si>
  <si>
    <t>2012</t>
  </si>
  <si>
    <t>2013</t>
  </si>
  <si>
    <t>合计</t>
    <phoneticPr fontId="1" type="noConversion"/>
  </si>
  <si>
    <t>年份</t>
    <phoneticPr fontId="1" type="noConversion"/>
  </si>
  <si>
    <t>2014</t>
  </si>
  <si>
    <t>2015</t>
  </si>
  <si>
    <t>2016</t>
  </si>
  <si>
    <t>2017</t>
    <phoneticPr fontId="1" type="noConversion"/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</si>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</sst>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176" fontId="5" fillId="0" borderId="5" xfId="0" applyNumberFormat="1" applyFont="1" applyFill="1" applyBorder="1" applyAlignment="1">
      <alignment horizontal="right" wrapText="1"/>
    </xf>
    <xf numFmtId="176" fontId="5" fillId="0" borderId="5" xfId="0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176" fontId="5" fillId="0" borderId="7" xfId="0" applyNumberFormat="1" applyFont="1" applyFill="1" applyBorder="1" applyAlignment="1">
      <alignment horizontal="right" wrapText="1"/>
    </xf>
    <xf numFmtId="176" fontId="5" fillId="0" borderId="7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/>
    </xf>
    <xf numFmtId="176" fontId="5" fillId="0" borderId="0" xfId="0" applyNumberFormat="1" applyFont="1" applyFill="1" applyBorder="1" applyAlignment="1">
      <alignment horizontal="right" wrapText="1"/>
    </xf>
    <xf numFmtId="176" fontId="5" fillId="0" borderId="0" xfId="0" applyNumberFormat="1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176" fontId="5" fillId="3" borderId="5" xfId="0" applyNumberFormat="1" applyFont="1" applyFill="1" applyBorder="1" applyAlignment="1">
      <alignment horizontal="right" wrapText="1"/>
    </xf>
    <xf numFmtId="0" fontId="8" fillId="2" borderId="5" xfId="0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176" fontId="5" fillId="0" borderId="3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1">
    <cellStyle name="常规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宋体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zh-CN" sz="1800" b="1" i="0" baseline="0"/>
              <a:t>中国玉米出口分量对比</a:t>
            </a: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'1997年-2019年中国出口玉米海关统计'!$S$3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val>
            <c:numRef>
              <c:f>'1997年-2019年中国出口玉米海关统计'!$S$4:$S$15</c:f>
              <c:numCache>
                <c:formatCode>0_ </c:formatCode>
                <c:ptCount val="12"/>
                <c:pt idx="0">
                  <c:v>540</c:v>
                </c:pt>
                <c:pt idx="1">
                  <c:v>5275</c:v>
                </c:pt>
                <c:pt idx="2">
                  <c:v>5624</c:v>
                </c:pt>
                <c:pt idx="3">
                  <c:v>2587</c:v>
                </c:pt>
                <c:pt idx="4">
                  <c:v>1774</c:v>
                </c:pt>
                <c:pt idx="5">
                  <c:v>1876</c:v>
                </c:pt>
                <c:pt idx="6">
                  <c:v>1169</c:v>
                </c:pt>
                <c:pt idx="7">
                  <c:v>1910</c:v>
                </c:pt>
                <c:pt idx="8">
                  <c:v>50641</c:v>
                </c:pt>
                <c:pt idx="9">
                  <c:v>460</c:v>
                </c:pt>
                <c:pt idx="10">
                  <c:v>2608</c:v>
                </c:pt>
                <c:pt idx="11">
                  <c:v>3161</c:v>
                </c:pt>
              </c:numCache>
            </c:numRef>
          </c:val>
        </c:ser>
        <c:ser>
          <c:idx val="4"/>
          <c:order val="1"/>
          <c:tx>
            <c:strRef>
              <c:f>'1997年-2019年中国出口玉米海关统计'!$T$3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val>
            <c:numRef>
              <c:f>'1997年-2019年中国出口玉米海关统计'!$T$4:$T$15</c:f>
              <c:numCache>
                <c:formatCode>0_ </c:formatCode>
                <c:ptCount val="12"/>
                <c:pt idx="0">
                  <c:v>14</c:v>
                </c:pt>
                <c:pt idx="1">
                  <c:v>0</c:v>
                </c:pt>
                <c:pt idx="2">
                  <c:v>1232</c:v>
                </c:pt>
                <c:pt idx="3">
                  <c:v>4425</c:v>
                </c:pt>
                <c:pt idx="4">
                  <c:v>0</c:v>
                </c:pt>
                <c:pt idx="5">
                  <c:v>161</c:v>
                </c:pt>
                <c:pt idx="6">
                  <c:v>3894</c:v>
                </c:pt>
                <c:pt idx="7">
                  <c:v>3025</c:v>
                </c:pt>
                <c:pt idx="8">
                  <c:v>3382</c:v>
                </c:pt>
                <c:pt idx="9">
                  <c:v>720</c:v>
                </c:pt>
                <c:pt idx="10">
                  <c:v>1308</c:v>
                </c:pt>
                <c:pt idx="11">
                  <c:v>1843</c:v>
                </c:pt>
              </c:numCache>
            </c:numRef>
          </c:val>
        </c:ser>
        <c:ser>
          <c:idx val="0"/>
          <c:order val="2"/>
          <c:tx>
            <c:strRef>
              <c:f>'1997年-2019年中国出口玉米海关统计'!$U$3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val>
            <c:numRef>
              <c:f>'1997年-2019年中国出口玉米海关统计'!$U$4:$U$15</c:f>
              <c:numCache>
                <c:formatCode>0_ </c:formatCode>
                <c:ptCount val="12"/>
                <c:pt idx="0">
                  <c:v>186</c:v>
                </c:pt>
                <c:pt idx="1">
                  <c:v>26</c:v>
                </c:pt>
                <c:pt idx="2">
                  <c:v>240</c:v>
                </c:pt>
                <c:pt idx="3">
                  <c:v>5603</c:v>
                </c:pt>
                <c:pt idx="4">
                  <c:v>578</c:v>
                </c:pt>
                <c:pt idx="5">
                  <c:v>360</c:v>
                </c:pt>
                <c:pt idx="6">
                  <c:v>658</c:v>
                </c:pt>
                <c:pt idx="7">
                  <c:v>357</c:v>
                </c:pt>
                <c:pt idx="8">
                  <c:v>650</c:v>
                </c:pt>
                <c:pt idx="9">
                  <c:v>943</c:v>
                </c:pt>
                <c:pt idx="10">
                  <c:v>529</c:v>
                </c:pt>
                <c:pt idx="11">
                  <c:v>938</c:v>
                </c:pt>
              </c:numCache>
            </c:numRef>
          </c:val>
        </c:ser>
        <c:ser>
          <c:idx val="1"/>
          <c:order val="3"/>
          <c:tx>
            <c:strRef>
              <c:f>'1997年-2019年中国出口玉米海关统计'!$V$3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val>
            <c:numRef>
              <c:f>'1997年-2019年中国出口玉米海关统计'!$V$4:$V$15</c:f>
              <c:numCache>
                <c:formatCode>0_ </c:formatCode>
                <c:ptCount val="12"/>
                <c:pt idx="0">
                  <c:v>0</c:v>
                </c:pt>
                <c:pt idx="1">
                  <c:v>615</c:v>
                </c:pt>
                <c:pt idx="2">
                  <c:v>25</c:v>
                </c:pt>
                <c:pt idx="3">
                  <c:v>278</c:v>
                </c:pt>
                <c:pt idx="4">
                  <c:v>8</c:v>
                </c:pt>
                <c:pt idx="5">
                  <c:v>420</c:v>
                </c:pt>
                <c:pt idx="6">
                  <c:v>51</c:v>
                </c:pt>
                <c:pt idx="7">
                  <c:v>306</c:v>
                </c:pt>
                <c:pt idx="8">
                  <c:v>55</c:v>
                </c:pt>
                <c:pt idx="9">
                  <c:v>195</c:v>
                </c:pt>
                <c:pt idx="10">
                  <c:v>695</c:v>
                </c:pt>
                <c:pt idx="11">
                  <c:v>1246</c:v>
                </c:pt>
              </c:numCache>
            </c:numRef>
          </c:val>
        </c:ser>
        <c:ser>
          <c:idx val="2"/>
          <c:order val="4"/>
          <c:tx>
            <c:strRef>
              <c:f>'1997年-2019年中国出口玉米海关统计'!$W$3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val>
            <c:numRef>
              <c:f>'1997年-2019年中国出口玉米海关统计'!$W$4:$W$15</c:f>
              <c:numCache>
                <c:formatCode>0_ </c:formatCode>
                <c:ptCount val="12"/>
                <c:pt idx="0">
                  <c:v>0</c:v>
                </c:pt>
                <c:pt idx="1">
                  <c:v>403</c:v>
                </c:pt>
                <c:pt idx="2">
                  <c:v>956</c:v>
                </c:pt>
                <c:pt idx="3">
                  <c:v>5999</c:v>
                </c:pt>
                <c:pt idx="4">
                  <c:v>9421</c:v>
                </c:pt>
                <c:pt idx="5">
                  <c:v>11210</c:v>
                </c:pt>
                <c:pt idx="6">
                  <c:v>23061</c:v>
                </c:pt>
                <c:pt idx="7">
                  <c:v>14321</c:v>
                </c:pt>
                <c:pt idx="8">
                  <c:v>1500</c:v>
                </c:pt>
                <c:pt idx="9">
                  <c:v>2298</c:v>
                </c:pt>
                <c:pt idx="10">
                  <c:v>1721</c:v>
                </c:pt>
                <c:pt idx="11">
                  <c:v>5925</c:v>
                </c:pt>
              </c:numCache>
            </c:numRef>
          </c:val>
        </c:ser>
        <c:ser>
          <c:idx val="5"/>
          <c:order val="5"/>
          <c:tx>
            <c:strRef>
              <c:f>'1997年-2019年中国出口玉米海关统计'!$X$3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val>
            <c:numRef>
              <c:f>'1997年-2019年中国出口玉米海关统计'!$X$4:$X$15</c:f>
              <c:numCache>
                <c:formatCode>0_ </c:formatCode>
                <c:ptCount val="12"/>
                <c:pt idx="0">
                  <c:v>491</c:v>
                </c:pt>
                <c:pt idx="1">
                  <c:v>233</c:v>
                </c:pt>
                <c:pt idx="2">
                  <c:v>46</c:v>
                </c:pt>
                <c:pt idx="3">
                  <c:v>408</c:v>
                </c:pt>
                <c:pt idx="4">
                  <c:v>1423</c:v>
                </c:pt>
                <c:pt idx="5">
                  <c:v>3308</c:v>
                </c:pt>
                <c:pt idx="6">
                  <c:v>962</c:v>
                </c:pt>
                <c:pt idx="7">
                  <c:v>1462</c:v>
                </c:pt>
                <c:pt idx="8">
                  <c:v>799</c:v>
                </c:pt>
                <c:pt idx="9">
                  <c:v>816</c:v>
                </c:pt>
                <c:pt idx="10">
                  <c:v>554</c:v>
                </c:pt>
                <c:pt idx="11">
                  <c:v>1689</c:v>
                </c:pt>
              </c:numCache>
            </c:numRef>
          </c:val>
        </c:ser>
        <c:ser>
          <c:idx val="6"/>
          <c:order val="6"/>
          <c:tx>
            <c:strRef>
              <c:f>'1997年-2019年中国出口玉米海关统计'!$Y$3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val>
            <c:numRef>
              <c:f>'1997年-2019年中国出口玉米海关统计'!$Y$4:$Y$15</c:f>
              <c:numCache>
                <c:formatCode>0_ </c:formatCode>
                <c:ptCount val="12"/>
                <c:pt idx="0">
                  <c:v>431</c:v>
                </c:pt>
                <c:pt idx="1">
                  <c:v>9</c:v>
                </c:pt>
                <c:pt idx="2">
                  <c:v>1122</c:v>
                </c:pt>
                <c:pt idx="3">
                  <c:v>3229</c:v>
                </c:pt>
                <c:pt idx="4">
                  <c:v>1907</c:v>
                </c:pt>
                <c:pt idx="5">
                  <c:v>2125</c:v>
                </c:pt>
                <c:pt idx="6">
                  <c:v>6549</c:v>
                </c:pt>
                <c:pt idx="7">
                  <c:v>353</c:v>
                </c:pt>
                <c:pt idx="8">
                  <c:v>1</c:v>
                </c:pt>
                <c:pt idx="9">
                  <c:v>105</c:v>
                </c:pt>
                <c:pt idx="10">
                  <c:v>1997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57696"/>
        <c:axId val="499856128"/>
      </c:barChart>
      <c:catAx>
        <c:axId val="499857696"/>
        <c:scaling>
          <c:orientation val="minMax"/>
        </c:scaling>
        <c:delete val="0"/>
        <c:axPos val="b"/>
        <c:majorTickMark val="out"/>
        <c:minorTickMark val="none"/>
        <c:tickLblPos val="nextTo"/>
        <c:crossAx val="499856128"/>
        <c:crosses val="autoZero"/>
        <c:auto val="1"/>
        <c:lblAlgn val="ctr"/>
        <c:lblOffset val="100"/>
        <c:noMultiLvlLbl val="0"/>
      </c:catAx>
      <c:valAx>
        <c:axId val="49985612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CN" altLang="zh-CN" sz="1100" b="1" i="0" baseline="0"/>
                  <a:t>单位：公吨</a:t>
                </a:r>
                <a:endParaRPr lang="zh-CN" altLang="zh-CN" sz="1100"/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4998576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gradFill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511" l="0.70000000000000062" r="0.70000000000000062" t="0.750000000000005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zh-CN" sz="1800" b="1" i="0" baseline="0"/>
              <a:t>中国历年玉米出口总量对比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'1997年-2019年中国出口玉米海关统计'!$L$64:$V$64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'1997年-2019年中国出口玉米海关统计'!$L$64:$V$64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strCache>
            </c:strRef>
          </c:cat>
          <c:val>
            <c:numRef>
              <c:f>'1997年-2019年中国出口玉米海关统计'!$L$65:$V$65</c:f>
              <c:numCache>
                <c:formatCode>0_ </c:formatCode>
                <c:ptCount val="11"/>
                <c:pt idx="0">
                  <c:v>125564</c:v>
                </c:pt>
                <c:pt idx="1">
                  <c:v>119462</c:v>
                </c:pt>
                <c:pt idx="2">
                  <c:v>136012</c:v>
                </c:pt>
                <c:pt idx="3">
                  <c:v>54655</c:v>
                </c:pt>
                <c:pt idx="4">
                  <c:v>77625</c:v>
                </c:pt>
                <c:pt idx="5">
                  <c:v>20004</c:v>
                </c:pt>
                <c:pt idx="6">
                  <c:v>11068</c:v>
                </c:pt>
                <c:pt idx="7">
                  <c:v>3894</c:v>
                </c:pt>
                <c:pt idx="8">
                  <c:v>76815</c:v>
                </c:pt>
                <c:pt idx="9">
                  <c:v>12191</c:v>
                </c:pt>
                <c:pt idx="10">
                  <c:v>17828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843584"/>
        <c:axId val="499845152"/>
      </c:barChart>
      <c:catAx>
        <c:axId val="499843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9845152"/>
        <c:crosses val="autoZero"/>
        <c:auto val="1"/>
        <c:lblAlgn val="ctr"/>
        <c:lblOffset val="100"/>
        <c:noMultiLvlLbl val="0"/>
      </c:catAx>
      <c:valAx>
        <c:axId val="49984515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zh-CN" altLang="zh-CN" sz="1100" b="1" i="0" baseline="0"/>
                  <a:t>单位：公吨</a:t>
                </a:r>
                <a:endParaRPr lang="en-US" altLang="zh-CN" sz="1100" b="1" i="0" baseline="0"/>
              </a:p>
            </c:rich>
          </c:tx>
          <c:layout/>
          <c:overlay val="0"/>
        </c:title>
        <c:numFmt formatCode="0_ " sourceLinked="1"/>
        <c:majorTickMark val="out"/>
        <c:minorTickMark val="none"/>
        <c:tickLblPos val="nextTo"/>
        <c:crossAx val="499843584"/>
        <c:crosses val="autoZero"/>
        <c:crossBetween val="between"/>
        <c:minorUnit val="100000"/>
      </c:valAx>
    </c:plotArea>
    <c:plotVisOnly val="1"/>
    <c:dispBlanksAs val="gap"/>
    <c:showDLblsOverMax val="0"/>
  </c:chart>
  <c:spPr>
    <a:gradFill>
      <a:gsLst>
        <a:gs pos="0">
          <a:srgbClr val="4F81BD">
            <a:tint val="66000"/>
            <a:satMod val="1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5400000" scaled="0"/>
    </a:gradFill>
  </c:sp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16</xdr:row>
      <xdr:rowOff>104774</xdr:rowOff>
    </xdr:from>
    <xdr:to>
      <xdr:col>11</xdr:col>
      <xdr:colOff>428625</xdr:colOff>
      <xdr:row>35</xdr:row>
      <xdr:rowOff>161925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447674</xdr:colOff>
      <xdr:row>37</xdr:row>
      <xdr:rowOff>66674</xdr:rowOff>
    </xdr:from>
    <xdr:to>
      <xdr:col>11</xdr:col>
      <xdr:colOff>466725</xdr:colOff>
      <xdr:row>59</xdr:row>
      <xdr:rowOff>152400</xdr:rowOff>
    </xdr:to>
    <xdr:graphicFrame macro="">
      <xdr:nvGraphicFramePr>
        <xdr:cNvPr id="15" name="图表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0.72346</cdr:x>
      <cdr:y>0.06571</cdr:y>
    </cdr:from>
    <cdr:to>
      <cdr:x>0.9037</cdr:x>
      <cdr:y>0.12571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581651" y="219075"/>
          <a:ext cx="13906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zh-CN" altLang="en-US" sz="1000"/>
            <a:t>大连飞创特别提供</a:t>
          </a:r>
        </a:p>
      </cdr:txBody>
    </cdr:sp>
  </cdr:relSizeAnchor>
</c:userShapes>
</file>

<file path=xl/tables/table1.xml><?xml version="1.0" encoding="utf-8"?>
<table xmlns="http://schemas.openxmlformats.org/spreadsheetml/2006/main" id="1" name="表4" displayName="表4" ref="B3:Y16" totalsRowShown="0" headerRowDxfId="22" headerRowBorderDxfId="21" tableBorderDxfId="20" totalsRowBorderDxfId="19">
  <tableColumns count="24">
    <tableColumn id="1" name="月份" dataDxfId="18"/>
    <tableColumn id="2" name="1997" dataDxfId="17"/>
    <tableColumn id="3" name="1998" dataDxfId="16"/>
    <tableColumn id="4" name="1999" dataDxfId="15"/>
    <tableColumn id="5" name="2000" dataDxfId="14"/>
    <tableColumn id="6" name="2001" dataDxfId="13"/>
    <tableColumn id="7" name="2002" dataDxfId="12"/>
    <tableColumn id="8" name="2003" dataDxfId="11"/>
    <tableColumn id="9" name="2004" dataDxfId="10"/>
    <tableColumn id="10" name="2005" dataDxfId="9"/>
    <tableColumn id="11" name="2006" dataDxfId="8"/>
    <tableColumn id="12" name="2007" dataDxfId="7"/>
    <tableColumn id="13" name="2008" dataDxfId="6"/>
    <tableColumn id="14" name="2009" dataDxfId="5"/>
    <tableColumn id="15" name="2010" dataDxfId="4"/>
    <tableColumn id="16" name="2011" dataDxfId="3"/>
    <tableColumn id="17" name="2012" dataDxfId="2"/>
    <tableColumn id="18" name="2013"/>
    <tableColumn id="19" name="2014"/>
    <tableColumn id="20" name="2015"/>
    <tableColumn id="21" name="2016"/>
    <tableColumn id="22" name="2017"/>
    <tableColumn id="23" name="2018" dataDxfId="1"/>
    <tableColumn id="24" name="201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5"/>
  <sheetViews>
    <sheetView tabSelected="1" zoomScale="88" zoomScaleNormal="88" workbookViewId="0">
      <selection activeCell="Y14" sqref="Y14"/>
    </sheetView>
  </sheetViews>
  <sheetFormatPr defaultRowHeight="14.15" x14ac:dyDescent="0.3"/>
  <cols>
    <col min="1" max="1" width="5.3828125" customWidth="1"/>
    <col min="2" max="2" width="6" bestFit="1" customWidth="1"/>
    <col min="3" max="5" width="10.07421875" bestFit="1" customWidth="1"/>
    <col min="6" max="6" width="11.3828125" customWidth="1"/>
    <col min="7" max="7" width="11" customWidth="1"/>
    <col min="8" max="9" width="11.3828125" bestFit="1" customWidth="1"/>
    <col min="10" max="13" width="10.07421875" bestFit="1" customWidth="1"/>
    <col min="14" max="14" width="9.15234375" bestFit="1" customWidth="1"/>
    <col min="15" max="17" width="9" bestFit="1" customWidth="1"/>
    <col min="258" max="258" width="6" bestFit="1" customWidth="1"/>
    <col min="259" max="261" width="10.07421875" bestFit="1" customWidth="1"/>
    <col min="262" max="262" width="11.3828125" customWidth="1"/>
    <col min="263" max="263" width="10.07421875" bestFit="1" customWidth="1"/>
    <col min="264" max="265" width="11.3828125" bestFit="1" customWidth="1"/>
    <col min="266" max="269" width="10.07421875" bestFit="1" customWidth="1"/>
    <col min="270" max="273" width="9" bestFit="1" customWidth="1"/>
    <col min="514" max="514" width="6" bestFit="1" customWidth="1"/>
    <col min="515" max="517" width="10.07421875" bestFit="1" customWidth="1"/>
    <col min="518" max="518" width="11.3828125" customWidth="1"/>
    <col min="519" max="519" width="10.07421875" bestFit="1" customWidth="1"/>
    <col min="520" max="521" width="11.3828125" bestFit="1" customWidth="1"/>
    <col min="522" max="525" width="10.07421875" bestFit="1" customWidth="1"/>
    <col min="526" max="529" width="9" bestFit="1" customWidth="1"/>
    <col min="770" max="770" width="6" bestFit="1" customWidth="1"/>
    <col min="771" max="773" width="10.07421875" bestFit="1" customWidth="1"/>
    <col min="774" max="774" width="11.3828125" customWidth="1"/>
    <col min="775" max="775" width="10.07421875" bestFit="1" customWidth="1"/>
    <col min="776" max="777" width="11.3828125" bestFit="1" customWidth="1"/>
    <col min="778" max="781" width="10.07421875" bestFit="1" customWidth="1"/>
    <col min="782" max="785" width="9" bestFit="1" customWidth="1"/>
    <col min="1026" max="1026" width="6" bestFit="1" customWidth="1"/>
    <col min="1027" max="1029" width="10.07421875" bestFit="1" customWidth="1"/>
    <col min="1030" max="1030" width="11.3828125" customWidth="1"/>
    <col min="1031" max="1031" width="10.07421875" bestFit="1" customWidth="1"/>
    <col min="1032" max="1033" width="11.3828125" bestFit="1" customWidth="1"/>
    <col min="1034" max="1037" width="10.07421875" bestFit="1" customWidth="1"/>
    <col min="1038" max="1041" width="9" bestFit="1" customWidth="1"/>
    <col min="1282" max="1282" width="6" bestFit="1" customWidth="1"/>
    <col min="1283" max="1285" width="10.07421875" bestFit="1" customWidth="1"/>
    <col min="1286" max="1286" width="11.3828125" customWidth="1"/>
    <col min="1287" max="1287" width="10.07421875" bestFit="1" customWidth="1"/>
    <col min="1288" max="1289" width="11.3828125" bestFit="1" customWidth="1"/>
    <col min="1290" max="1293" width="10.07421875" bestFit="1" customWidth="1"/>
    <col min="1294" max="1297" width="9" bestFit="1" customWidth="1"/>
    <col min="1538" max="1538" width="6" bestFit="1" customWidth="1"/>
    <col min="1539" max="1541" width="10.07421875" bestFit="1" customWidth="1"/>
    <col min="1542" max="1542" width="11.3828125" customWidth="1"/>
    <col min="1543" max="1543" width="10.07421875" bestFit="1" customWidth="1"/>
    <col min="1544" max="1545" width="11.3828125" bestFit="1" customWidth="1"/>
    <col min="1546" max="1549" width="10.07421875" bestFit="1" customWidth="1"/>
    <col min="1550" max="1553" width="9" bestFit="1" customWidth="1"/>
    <col min="1794" max="1794" width="6" bestFit="1" customWidth="1"/>
    <col min="1795" max="1797" width="10.07421875" bestFit="1" customWidth="1"/>
    <col min="1798" max="1798" width="11.3828125" customWidth="1"/>
    <col min="1799" max="1799" width="10.07421875" bestFit="1" customWidth="1"/>
    <col min="1800" max="1801" width="11.3828125" bestFit="1" customWidth="1"/>
    <col min="1802" max="1805" width="10.07421875" bestFit="1" customWidth="1"/>
    <col min="1806" max="1809" width="9" bestFit="1" customWidth="1"/>
    <col min="2050" max="2050" width="6" bestFit="1" customWidth="1"/>
    <col min="2051" max="2053" width="10.07421875" bestFit="1" customWidth="1"/>
    <col min="2054" max="2054" width="11.3828125" customWidth="1"/>
    <col min="2055" max="2055" width="10.07421875" bestFit="1" customWidth="1"/>
    <col min="2056" max="2057" width="11.3828125" bestFit="1" customWidth="1"/>
    <col min="2058" max="2061" width="10.07421875" bestFit="1" customWidth="1"/>
    <col min="2062" max="2065" width="9" bestFit="1" customWidth="1"/>
    <col min="2306" max="2306" width="6" bestFit="1" customWidth="1"/>
    <col min="2307" max="2309" width="10.07421875" bestFit="1" customWidth="1"/>
    <col min="2310" max="2310" width="11.3828125" customWidth="1"/>
    <col min="2311" max="2311" width="10.07421875" bestFit="1" customWidth="1"/>
    <col min="2312" max="2313" width="11.3828125" bestFit="1" customWidth="1"/>
    <col min="2314" max="2317" width="10.07421875" bestFit="1" customWidth="1"/>
    <col min="2318" max="2321" width="9" bestFit="1" customWidth="1"/>
    <col min="2562" max="2562" width="6" bestFit="1" customWidth="1"/>
    <col min="2563" max="2565" width="10.07421875" bestFit="1" customWidth="1"/>
    <col min="2566" max="2566" width="11.3828125" customWidth="1"/>
    <col min="2567" max="2567" width="10.07421875" bestFit="1" customWidth="1"/>
    <col min="2568" max="2569" width="11.3828125" bestFit="1" customWidth="1"/>
    <col min="2570" max="2573" width="10.07421875" bestFit="1" customWidth="1"/>
    <col min="2574" max="2577" width="9" bestFit="1" customWidth="1"/>
    <col min="2818" max="2818" width="6" bestFit="1" customWidth="1"/>
    <col min="2819" max="2821" width="10.07421875" bestFit="1" customWidth="1"/>
    <col min="2822" max="2822" width="11.3828125" customWidth="1"/>
    <col min="2823" max="2823" width="10.07421875" bestFit="1" customWidth="1"/>
    <col min="2824" max="2825" width="11.3828125" bestFit="1" customWidth="1"/>
    <col min="2826" max="2829" width="10.07421875" bestFit="1" customWidth="1"/>
    <col min="2830" max="2833" width="9" bestFit="1" customWidth="1"/>
    <col min="3074" max="3074" width="6" bestFit="1" customWidth="1"/>
    <col min="3075" max="3077" width="10.07421875" bestFit="1" customWidth="1"/>
    <col min="3078" max="3078" width="11.3828125" customWidth="1"/>
    <col min="3079" max="3079" width="10.07421875" bestFit="1" customWidth="1"/>
    <col min="3080" max="3081" width="11.3828125" bestFit="1" customWidth="1"/>
    <col min="3082" max="3085" width="10.07421875" bestFit="1" customWidth="1"/>
    <col min="3086" max="3089" width="9" bestFit="1" customWidth="1"/>
    <col min="3330" max="3330" width="6" bestFit="1" customWidth="1"/>
    <col min="3331" max="3333" width="10.07421875" bestFit="1" customWidth="1"/>
    <col min="3334" max="3334" width="11.3828125" customWidth="1"/>
    <col min="3335" max="3335" width="10.07421875" bestFit="1" customWidth="1"/>
    <col min="3336" max="3337" width="11.3828125" bestFit="1" customWidth="1"/>
    <col min="3338" max="3341" width="10.07421875" bestFit="1" customWidth="1"/>
    <col min="3342" max="3345" width="9" bestFit="1" customWidth="1"/>
    <col min="3586" max="3586" width="6" bestFit="1" customWidth="1"/>
    <col min="3587" max="3589" width="10.07421875" bestFit="1" customWidth="1"/>
    <col min="3590" max="3590" width="11.3828125" customWidth="1"/>
    <col min="3591" max="3591" width="10.07421875" bestFit="1" customWidth="1"/>
    <col min="3592" max="3593" width="11.3828125" bestFit="1" customWidth="1"/>
    <col min="3594" max="3597" width="10.07421875" bestFit="1" customWidth="1"/>
    <col min="3598" max="3601" width="9" bestFit="1" customWidth="1"/>
    <col min="3842" max="3842" width="6" bestFit="1" customWidth="1"/>
    <col min="3843" max="3845" width="10.07421875" bestFit="1" customWidth="1"/>
    <col min="3846" max="3846" width="11.3828125" customWidth="1"/>
    <col min="3847" max="3847" width="10.07421875" bestFit="1" customWidth="1"/>
    <col min="3848" max="3849" width="11.3828125" bestFit="1" customWidth="1"/>
    <col min="3850" max="3853" width="10.07421875" bestFit="1" customWidth="1"/>
    <col min="3854" max="3857" width="9" bestFit="1" customWidth="1"/>
    <col min="4098" max="4098" width="6" bestFit="1" customWidth="1"/>
    <col min="4099" max="4101" width="10.07421875" bestFit="1" customWidth="1"/>
    <col min="4102" max="4102" width="11.3828125" customWidth="1"/>
    <col min="4103" max="4103" width="10.07421875" bestFit="1" customWidth="1"/>
    <col min="4104" max="4105" width="11.3828125" bestFit="1" customWidth="1"/>
    <col min="4106" max="4109" width="10.07421875" bestFit="1" customWidth="1"/>
    <col min="4110" max="4113" width="9" bestFit="1" customWidth="1"/>
    <col min="4354" max="4354" width="6" bestFit="1" customWidth="1"/>
    <col min="4355" max="4357" width="10.07421875" bestFit="1" customWidth="1"/>
    <col min="4358" max="4358" width="11.3828125" customWidth="1"/>
    <col min="4359" max="4359" width="10.07421875" bestFit="1" customWidth="1"/>
    <col min="4360" max="4361" width="11.3828125" bestFit="1" customWidth="1"/>
    <col min="4362" max="4365" width="10.07421875" bestFit="1" customWidth="1"/>
    <col min="4366" max="4369" width="9" bestFit="1" customWidth="1"/>
    <col min="4610" max="4610" width="6" bestFit="1" customWidth="1"/>
    <col min="4611" max="4613" width="10.07421875" bestFit="1" customWidth="1"/>
    <col min="4614" max="4614" width="11.3828125" customWidth="1"/>
    <col min="4615" max="4615" width="10.07421875" bestFit="1" customWidth="1"/>
    <col min="4616" max="4617" width="11.3828125" bestFit="1" customWidth="1"/>
    <col min="4618" max="4621" width="10.07421875" bestFit="1" customWidth="1"/>
    <col min="4622" max="4625" width="9" bestFit="1" customWidth="1"/>
    <col min="4866" max="4866" width="6" bestFit="1" customWidth="1"/>
    <col min="4867" max="4869" width="10.07421875" bestFit="1" customWidth="1"/>
    <col min="4870" max="4870" width="11.3828125" customWidth="1"/>
    <col min="4871" max="4871" width="10.07421875" bestFit="1" customWidth="1"/>
    <col min="4872" max="4873" width="11.3828125" bestFit="1" customWidth="1"/>
    <col min="4874" max="4877" width="10.07421875" bestFit="1" customWidth="1"/>
    <col min="4878" max="4881" width="9" bestFit="1" customWidth="1"/>
    <col min="5122" max="5122" width="6" bestFit="1" customWidth="1"/>
    <col min="5123" max="5125" width="10.07421875" bestFit="1" customWidth="1"/>
    <col min="5126" max="5126" width="11.3828125" customWidth="1"/>
    <col min="5127" max="5127" width="10.07421875" bestFit="1" customWidth="1"/>
    <col min="5128" max="5129" width="11.3828125" bestFit="1" customWidth="1"/>
    <col min="5130" max="5133" width="10.07421875" bestFit="1" customWidth="1"/>
    <col min="5134" max="5137" width="9" bestFit="1" customWidth="1"/>
    <col min="5378" max="5378" width="6" bestFit="1" customWidth="1"/>
    <col min="5379" max="5381" width="10.07421875" bestFit="1" customWidth="1"/>
    <col min="5382" max="5382" width="11.3828125" customWidth="1"/>
    <col min="5383" max="5383" width="10.07421875" bestFit="1" customWidth="1"/>
    <col min="5384" max="5385" width="11.3828125" bestFit="1" customWidth="1"/>
    <col min="5386" max="5389" width="10.07421875" bestFit="1" customWidth="1"/>
    <col min="5390" max="5393" width="9" bestFit="1" customWidth="1"/>
    <col min="5634" max="5634" width="6" bestFit="1" customWidth="1"/>
    <col min="5635" max="5637" width="10.07421875" bestFit="1" customWidth="1"/>
    <col min="5638" max="5638" width="11.3828125" customWidth="1"/>
    <col min="5639" max="5639" width="10.07421875" bestFit="1" customWidth="1"/>
    <col min="5640" max="5641" width="11.3828125" bestFit="1" customWidth="1"/>
    <col min="5642" max="5645" width="10.07421875" bestFit="1" customWidth="1"/>
    <col min="5646" max="5649" width="9" bestFit="1" customWidth="1"/>
    <col min="5890" max="5890" width="6" bestFit="1" customWidth="1"/>
    <col min="5891" max="5893" width="10.07421875" bestFit="1" customWidth="1"/>
    <col min="5894" max="5894" width="11.3828125" customWidth="1"/>
    <col min="5895" max="5895" width="10.07421875" bestFit="1" customWidth="1"/>
    <col min="5896" max="5897" width="11.3828125" bestFit="1" customWidth="1"/>
    <col min="5898" max="5901" width="10.07421875" bestFit="1" customWidth="1"/>
    <col min="5902" max="5905" width="9" bestFit="1" customWidth="1"/>
    <col min="6146" max="6146" width="6" bestFit="1" customWidth="1"/>
    <col min="6147" max="6149" width="10.07421875" bestFit="1" customWidth="1"/>
    <col min="6150" max="6150" width="11.3828125" customWidth="1"/>
    <col min="6151" max="6151" width="10.07421875" bestFit="1" customWidth="1"/>
    <col min="6152" max="6153" width="11.3828125" bestFit="1" customWidth="1"/>
    <col min="6154" max="6157" width="10.07421875" bestFit="1" customWidth="1"/>
    <col min="6158" max="6161" width="9" bestFit="1" customWidth="1"/>
    <col min="6402" max="6402" width="6" bestFit="1" customWidth="1"/>
    <col min="6403" max="6405" width="10.07421875" bestFit="1" customWidth="1"/>
    <col min="6406" max="6406" width="11.3828125" customWidth="1"/>
    <col min="6407" max="6407" width="10.07421875" bestFit="1" customWidth="1"/>
    <col min="6408" max="6409" width="11.3828125" bestFit="1" customWidth="1"/>
    <col min="6410" max="6413" width="10.07421875" bestFit="1" customWidth="1"/>
    <col min="6414" max="6417" width="9" bestFit="1" customWidth="1"/>
    <col min="6658" max="6658" width="6" bestFit="1" customWidth="1"/>
    <col min="6659" max="6661" width="10.07421875" bestFit="1" customWidth="1"/>
    <col min="6662" max="6662" width="11.3828125" customWidth="1"/>
    <col min="6663" max="6663" width="10.07421875" bestFit="1" customWidth="1"/>
    <col min="6664" max="6665" width="11.3828125" bestFit="1" customWidth="1"/>
    <col min="6666" max="6669" width="10.07421875" bestFit="1" customWidth="1"/>
    <col min="6670" max="6673" width="9" bestFit="1" customWidth="1"/>
    <col min="6914" max="6914" width="6" bestFit="1" customWidth="1"/>
    <col min="6915" max="6917" width="10.07421875" bestFit="1" customWidth="1"/>
    <col min="6918" max="6918" width="11.3828125" customWidth="1"/>
    <col min="6919" max="6919" width="10.07421875" bestFit="1" customWidth="1"/>
    <col min="6920" max="6921" width="11.3828125" bestFit="1" customWidth="1"/>
    <col min="6922" max="6925" width="10.07421875" bestFit="1" customWidth="1"/>
    <col min="6926" max="6929" width="9" bestFit="1" customWidth="1"/>
    <col min="7170" max="7170" width="6" bestFit="1" customWidth="1"/>
    <col min="7171" max="7173" width="10.07421875" bestFit="1" customWidth="1"/>
    <col min="7174" max="7174" width="11.3828125" customWidth="1"/>
    <col min="7175" max="7175" width="10.07421875" bestFit="1" customWidth="1"/>
    <col min="7176" max="7177" width="11.3828125" bestFit="1" customWidth="1"/>
    <col min="7178" max="7181" width="10.07421875" bestFit="1" customWidth="1"/>
    <col min="7182" max="7185" width="9" bestFit="1" customWidth="1"/>
    <col min="7426" max="7426" width="6" bestFit="1" customWidth="1"/>
    <col min="7427" max="7429" width="10.07421875" bestFit="1" customWidth="1"/>
    <col min="7430" max="7430" width="11.3828125" customWidth="1"/>
    <col min="7431" max="7431" width="10.07421875" bestFit="1" customWidth="1"/>
    <col min="7432" max="7433" width="11.3828125" bestFit="1" customWidth="1"/>
    <col min="7434" max="7437" width="10.07421875" bestFit="1" customWidth="1"/>
    <col min="7438" max="7441" width="9" bestFit="1" customWidth="1"/>
    <col min="7682" max="7682" width="6" bestFit="1" customWidth="1"/>
    <col min="7683" max="7685" width="10.07421875" bestFit="1" customWidth="1"/>
    <col min="7686" max="7686" width="11.3828125" customWidth="1"/>
    <col min="7687" max="7687" width="10.07421875" bestFit="1" customWidth="1"/>
    <col min="7688" max="7689" width="11.3828125" bestFit="1" customWidth="1"/>
    <col min="7690" max="7693" width="10.07421875" bestFit="1" customWidth="1"/>
    <col min="7694" max="7697" width="9" bestFit="1" customWidth="1"/>
    <col min="7938" max="7938" width="6" bestFit="1" customWidth="1"/>
    <col min="7939" max="7941" width="10.07421875" bestFit="1" customWidth="1"/>
    <col min="7942" max="7942" width="11.3828125" customWidth="1"/>
    <col min="7943" max="7943" width="10.07421875" bestFit="1" customWidth="1"/>
    <col min="7944" max="7945" width="11.3828125" bestFit="1" customWidth="1"/>
    <col min="7946" max="7949" width="10.07421875" bestFit="1" customWidth="1"/>
    <col min="7950" max="7953" width="9" bestFit="1" customWidth="1"/>
    <col min="8194" max="8194" width="6" bestFit="1" customWidth="1"/>
    <col min="8195" max="8197" width="10.07421875" bestFit="1" customWidth="1"/>
    <col min="8198" max="8198" width="11.3828125" customWidth="1"/>
    <col min="8199" max="8199" width="10.07421875" bestFit="1" customWidth="1"/>
    <col min="8200" max="8201" width="11.3828125" bestFit="1" customWidth="1"/>
    <col min="8202" max="8205" width="10.07421875" bestFit="1" customWidth="1"/>
    <col min="8206" max="8209" width="9" bestFit="1" customWidth="1"/>
    <col min="8450" max="8450" width="6" bestFit="1" customWidth="1"/>
    <col min="8451" max="8453" width="10.07421875" bestFit="1" customWidth="1"/>
    <col min="8454" max="8454" width="11.3828125" customWidth="1"/>
    <col min="8455" max="8455" width="10.07421875" bestFit="1" customWidth="1"/>
    <col min="8456" max="8457" width="11.3828125" bestFit="1" customWidth="1"/>
    <col min="8458" max="8461" width="10.07421875" bestFit="1" customWidth="1"/>
    <col min="8462" max="8465" width="9" bestFit="1" customWidth="1"/>
    <col min="8706" max="8706" width="6" bestFit="1" customWidth="1"/>
    <col min="8707" max="8709" width="10.07421875" bestFit="1" customWidth="1"/>
    <col min="8710" max="8710" width="11.3828125" customWidth="1"/>
    <col min="8711" max="8711" width="10.07421875" bestFit="1" customWidth="1"/>
    <col min="8712" max="8713" width="11.3828125" bestFit="1" customWidth="1"/>
    <col min="8714" max="8717" width="10.07421875" bestFit="1" customWidth="1"/>
    <col min="8718" max="8721" width="9" bestFit="1" customWidth="1"/>
    <col min="8962" max="8962" width="6" bestFit="1" customWidth="1"/>
    <col min="8963" max="8965" width="10.07421875" bestFit="1" customWidth="1"/>
    <col min="8966" max="8966" width="11.3828125" customWidth="1"/>
    <col min="8967" max="8967" width="10.07421875" bestFit="1" customWidth="1"/>
    <col min="8968" max="8969" width="11.3828125" bestFit="1" customWidth="1"/>
    <col min="8970" max="8973" width="10.07421875" bestFit="1" customWidth="1"/>
    <col min="8974" max="8977" width="9" bestFit="1" customWidth="1"/>
    <col min="9218" max="9218" width="6" bestFit="1" customWidth="1"/>
    <col min="9219" max="9221" width="10.07421875" bestFit="1" customWidth="1"/>
    <col min="9222" max="9222" width="11.3828125" customWidth="1"/>
    <col min="9223" max="9223" width="10.07421875" bestFit="1" customWidth="1"/>
    <col min="9224" max="9225" width="11.3828125" bestFit="1" customWidth="1"/>
    <col min="9226" max="9229" width="10.07421875" bestFit="1" customWidth="1"/>
    <col min="9230" max="9233" width="9" bestFit="1" customWidth="1"/>
    <col min="9474" max="9474" width="6" bestFit="1" customWidth="1"/>
    <col min="9475" max="9477" width="10.07421875" bestFit="1" customWidth="1"/>
    <col min="9478" max="9478" width="11.3828125" customWidth="1"/>
    <col min="9479" max="9479" width="10.07421875" bestFit="1" customWidth="1"/>
    <col min="9480" max="9481" width="11.3828125" bestFit="1" customWidth="1"/>
    <col min="9482" max="9485" width="10.07421875" bestFit="1" customWidth="1"/>
    <col min="9486" max="9489" width="9" bestFit="1" customWidth="1"/>
    <col min="9730" max="9730" width="6" bestFit="1" customWidth="1"/>
    <col min="9731" max="9733" width="10.07421875" bestFit="1" customWidth="1"/>
    <col min="9734" max="9734" width="11.3828125" customWidth="1"/>
    <col min="9735" max="9735" width="10.07421875" bestFit="1" customWidth="1"/>
    <col min="9736" max="9737" width="11.3828125" bestFit="1" customWidth="1"/>
    <col min="9738" max="9741" width="10.07421875" bestFit="1" customWidth="1"/>
    <col min="9742" max="9745" width="9" bestFit="1" customWidth="1"/>
    <col min="9986" max="9986" width="6" bestFit="1" customWidth="1"/>
    <col min="9987" max="9989" width="10.07421875" bestFit="1" customWidth="1"/>
    <col min="9990" max="9990" width="11.3828125" customWidth="1"/>
    <col min="9991" max="9991" width="10.07421875" bestFit="1" customWidth="1"/>
    <col min="9992" max="9993" width="11.3828125" bestFit="1" customWidth="1"/>
    <col min="9994" max="9997" width="10.07421875" bestFit="1" customWidth="1"/>
    <col min="9998" max="10001" width="9" bestFit="1" customWidth="1"/>
    <col min="10242" max="10242" width="6" bestFit="1" customWidth="1"/>
    <col min="10243" max="10245" width="10.07421875" bestFit="1" customWidth="1"/>
    <col min="10246" max="10246" width="11.3828125" customWidth="1"/>
    <col min="10247" max="10247" width="10.07421875" bestFit="1" customWidth="1"/>
    <col min="10248" max="10249" width="11.3828125" bestFit="1" customWidth="1"/>
    <col min="10250" max="10253" width="10.07421875" bestFit="1" customWidth="1"/>
    <col min="10254" max="10257" width="9" bestFit="1" customWidth="1"/>
    <col min="10498" max="10498" width="6" bestFit="1" customWidth="1"/>
    <col min="10499" max="10501" width="10.07421875" bestFit="1" customWidth="1"/>
    <col min="10502" max="10502" width="11.3828125" customWidth="1"/>
    <col min="10503" max="10503" width="10.07421875" bestFit="1" customWidth="1"/>
    <col min="10504" max="10505" width="11.3828125" bestFit="1" customWidth="1"/>
    <col min="10506" max="10509" width="10.07421875" bestFit="1" customWidth="1"/>
    <col min="10510" max="10513" width="9" bestFit="1" customWidth="1"/>
    <col min="10754" max="10754" width="6" bestFit="1" customWidth="1"/>
    <col min="10755" max="10757" width="10.07421875" bestFit="1" customWidth="1"/>
    <col min="10758" max="10758" width="11.3828125" customWidth="1"/>
    <col min="10759" max="10759" width="10.07421875" bestFit="1" customWidth="1"/>
    <col min="10760" max="10761" width="11.3828125" bestFit="1" customWidth="1"/>
    <col min="10762" max="10765" width="10.07421875" bestFit="1" customWidth="1"/>
    <col min="10766" max="10769" width="9" bestFit="1" customWidth="1"/>
    <col min="11010" max="11010" width="6" bestFit="1" customWidth="1"/>
    <col min="11011" max="11013" width="10.07421875" bestFit="1" customWidth="1"/>
    <col min="11014" max="11014" width="11.3828125" customWidth="1"/>
    <col min="11015" max="11015" width="10.07421875" bestFit="1" customWidth="1"/>
    <col min="11016" max="11017" width="11.3828125" bestFit="1" customWidth="1"/>
    <col min="11018" max="11021" width="10.07421875" bestFit="1" customWidth="1"/>
    <col min="11022" max="11025" width="9" bestFit="1" customWidth="1"/>
    <col min="11266" max="11266" width="6" bestFit="1" customWidth="1"/>
    <col min="11267" max="11269" width="10.07421875" bestFit="1" customWidth="1"/>
    <col min="11270" max="11270" width="11.3828125" customWidth="1"/>
    <col min="11271" max="11271" width="10.07421875" bestFit="1" customWidth="1"/>
    <col min="11272" max="11273" width="11.3828125" bestFit="1" customWidth="1"/>
    <col min="11274" max="11277" width="10.07421875" bestFit="1" customWidth="1"/>
    <col min="11278" max="11281" width="9" bestFit="1" customWidth="1"/>
    <col min="11522" max="11522" width="6" bestFit="1" customWidth="1"/>
    <col min="11523" max="11525" width="10.07421875" bestFit="1" customWidth="1"/>
    <col min="11526" max="11526" width="11.3828125" customWidth="1"/>
    <col min="11527" max="11527" width="10.07421875" bestFit="1" customWidth="1"/>
    <col min="11528" max="11529" width="11.3828125" bestFit="1" customWidth="1"/>
    <col min="11530" max="11533" width="10.07421875" bestFit="1" customWidth="1"/>
    <col min="11534" max="11537" width="9" bestFit="1" customWidth="1"/>
    <col min="11778" max="11778" width="6" bestFit="1" customWidth="1"/>
    <col min="11779" max="11781" width="10.07421875" bestFit="1" customWidth="1"/>
    <col min="11782" max="11782" width="11.3828125" customWidth="1"/>
    <col min="11783" max="11783" width="10.07421875" bestFit="1" customWidth="1"/>
    <col min="11784" max="11785" width="11.3828125" bestFit="1" customWidth="1"/>
    <col min="11786" max="11789" width="10.07421875" bestFit="1" customWidth="1"/>
    <col min="11790" max="11793" width="9" bestFit="1" customWidth="1"/>
    <col min="12034" max="12034" width="6" bestFit="1" customWidth="1"/>
    <col min="12035" max="12037" width="10.07421875" bestFit="1" customWidth="1"/>
    <col min="12038" max="12038" width="11.3828125" customWidth="1"/>
    <col min="12039" max="12039" width="10.07421875" bestFit="1" customWidth="1"/>
    <col min="12040" max="12041" width="11.3828125" bestFit="1" customWidth="1"/>
    <col min="12042" max="12045" width="10.07421875" bestFit="1" customWidth="1"/>
    <col min="12046" max="12049" width="9" bestFit="1" customWidth="1"/>
    <col min="12290" max="12290" width="6" bestFit="1" customWidth="1"/>
    <col min="12291" max="12293" width="10.07421875" bestFit="1" customWidth="1"/>
    <col min="12294" max="12294" width="11.3828125" customWidth="1"/>
    <col min="12295" max="12295" width="10.07421875" bestFit="1" customWidth="1"/>
    <col min="12296" max="12297" width="11.3828125" bestFit="1" customWidth="1"/>
    <col min="12298" max="12301" width="10.07421875" bestFit="1" customWidth="1"/>
    <col min="12302" max="12305" width="9" bestFit="1" customWidth="1"/>
    <col min="12546" max="12546" width="6" bestFit="1" customWidth="1"/>
    <col min="12547" max="12549" width="10.07421875" bestFit="1" customWidth="1"/>
    <col min="12550" max="12550" width="11.3828125" customWidth="1"/>
    <col min="12551" max="12551" width="10.07421875" bestFit="1" customWidth="1"/>
    <col min="12552" max="12553" width="11.3828125" bestFit="1" customWidth="1"/>
    <col min="12554" max="12557" width="10.07421875" bestFit="1" customWidth="1"/>
    <col min="12558" max="12561" width="9" bestFit="1" customWidth="1"/>
    <col min="12802" max="12802" width="6" bestFit="1" customWidth="1"/>
    <col min="12803" max="12805" width="10.07421875" bestFit="1" customWidth="1"/>
    <col min="12806" max="12806" width="11.3828125" customWidth="1"/>
    <col min="12807" max="12807" width="10.07421875" bestFit="1" customWidth="1"/>
    <col min="12808" max="12809" width="11.3828125" bestFit="1" customWidth="1"/>
    <col min="12810" max="12813" width="10.07421875" bestFit="1" customWidth="1"/>
    <col min="12814" max="12817" width="9" bestFit="1" customWidth="1"/>
    <col min="13058" max="13058" width="6" bestFit="1" customWidth="1"/>
    <col min="13059" max="13061" width="10.07421875" bestFit="1" customWidth="1"/>
    <col min="13062" max="13062" width="11.3828125" customWidth="1"/>
    <col min="13063" max="13063" width="10.07421875" bestFit="1" customWidth="1"/>
    <col min="13064" max="13065" width="11.3828125" bestFit="1" customWidth="1"/>
    <col min="13066" max="13069" width="10.07421875" bestFit="1" customWidth="1"/>
    <col min="13070" max="13073" width="9" bestFit="1" customWidth="1"/>
    <col min="13314" max="13314" width="6" bestFit="1" customWidth="1"/>
    <col min="13315" max="13317" width="10.07421875" bestFit="1" customWidth="1"/>
    <col min="13318" max="13318" width="11.3828125" customWidth="1"/>
    <col min="13319" max="13319" width="10.07421875" bestFit="1" customWidth="1"/>
    <col min="13320" max="13321" width="11.3828125" bestFit="1" customWidth="1"/>
    <col min="13322" max="13325" width="10.07421875" bestFit="1" customWidth="1"/>
    <col min="13326" max="13329" width="9" bestFit="1" customWidth="1"/>
    <col min="13570" max="13570" width="6" bestFit="1" customWidth="1"/>
    <col min="13571" max="13573" width="10.07421875" bestFit="1" customWidth="1"/>
    <col min="13574" max="13574" width="11.3828125" customWidth="1"/>
    <col min="13575" max="13575" width="10.07421875" bestFit="1" customWidth="1"/>
    <col min="13576" max="13577" width="11.3828125" bestFit="1" customWidth="1"/>
    <col min="13578" max="13581" width="10.07421875" bestFit="1" customWidth="1"/>
    <col min="13582" max="13585" width="9" bestFit="1" customWidth="1"/>
    <col min="13826" max="13826" width="6" bestFit="1" customWidth="1"/>
    <col min="13827" max="13829" width="10.07421875" bestFit="1" customWidth="1"/>
    <col min="13830" max="13830" width="11.3828125" customWidth="1"/>
    <col min="13831" max="13831" width="10.07421875" bestFit="1" customWidth="1"/>
    <col min="13832" max="13833" width="11.3828125" bestFit="1" customWidth="1"/>
    <col min="13834" max="13837" width="10.07421875" bestFit="1" customWidth="1"/>
    <col min="13838" max="13841" width="9" bestFit="1" customWidth="1"/>
    <col min="14082" max="14082" width="6" bestFit="1" customWidth="1"/>
    <col min="14083" max="14085" width="10.07421875" bestFit="1" customWidth="1"/>
    <col min="14086" max="14086" width="11.3828125" customWidth="1"/>
    <col min="14087" max="14087" width="10.07421875" bestFit="1" customWidth="1"/>
    <col min="14088" max="14089" width="11.3828125" bestFit="1" customWidth="1"/>
    <col min="14090" max="14093" width="10.07421875" bestFit="1" customWidth="1"/>
    <col min="14094" max="14097" width="9" bestFit="1" customWidth="1"/>
    <col min="14338" max="14338" width="6" bestFit="1" customWidth="1"/>
    <col min="14339" max="14341" width="10.07421875" bestFit="1" customWidth="1"/>
    <col min="14342" max="14342" width="11.3828125" customWidth="1"/>
    <col min="14343" max="14343" width="10.07421875" bestFit="1" customWidth="1"/>
    <col min="14344" max="14345" width="11.3828125" bestFit="1" customWidth="1"/>
    <col min="14346" max="14349" width="10.07421875" bestFit="1" customWidth="1"/>
    <col min="14350" max="14353" width="9" bestFit="1" customWidth="1"/>
    <col min="14594" max="14594" width="6" bestFit="1" customWidth="1"/>
    <col min="14595" max="14597" width="10.07421875" bestFit="1" customWidth="1"/>
    <col min="14598" max="14598" width="11.3828125" customWidth="1"/>
    <col min="14599" max="14599" width="10.07421875" bestFit="1" customWidth="1"/>
    <col min="14600" max="14601" width="11.3828125" bestFit="1" customWidth="1"/>
    <col min="14602" max="14605" width="10.07421875" bestFit="1" customWidth="1"/>
    <col min="14606" max="14609" width="9" bestFit="1" customWidth="1"/>
    <col min="14850" max="14850" width="6" bestFit="1" customWidth="1"/>
    <col min="14851" max="14853" width="10.07421875" bestFit="1" customWidth="1"/>
    <col min="14854" max="14854" width="11.3828125" customWidth="1"/>
    <col min="14855" max="14855" width="10.07421875" bestFit="1" customWidth="1"/>
    <col min="14856" max="14857" width="11.3828125" bestFit="1" customWidth="1"/>
    <col min="14858" max="14861" width="10.07421875" bestFit="1" customWidth="1"/>
    <col min="14862" max="14865" width="9" bestFit="1" customWidth="1"/>
    <col min="15106" max="15106" width="6" bestFit="1" customWidth="1"/>
    <col min="15107" max="15109" width="10.07421875" bestFit="1" customWidth="1"/>
    <col min="15110" max="15110" width="11.3828125" customWidth="1"/>
    <col min="15111" max="15111" width="10.07421875" bestFit="1" customWidth="1"/>
    <col min="15112" max="15113" width="11.3828125" bestFit="1" customWidth="1"/>
    <col min="15114" max="15117" width="10.07421875" bestFit="1" customWidth="1"/>
    <col min="15118" max="15121" width="9" bestFit="1" customWidth="1"/>
    <col min="15362" max="15362" width="6" bestFit="1" customWidth="1"/>
    <col min="15363" max="15365" width="10.07421875" bestFit="1" customWidth="1"/>
    <col min="15366" max="15366" width="11.3828125" customWidth="1"/>
    <col min="15367" max="15367" width="10.07421875" bestFit="1" customWidth="1"/>
    <col min="15368" max="15369" width="11.3828125" bestFit="1" customWidth="1"/>
    <col min="15370" max="15373" width="10.07421875" bestFit="1" customWidth="1"/>
    <col min="15374" max="15377" width="9" bestFit="1" customWidth="1"/>
    <col min="15618" max="15618" width="6" bestFit="1" customWidth="1"/>
    <col min="15619" max="15621" width="10.07421875" bestFit="1" customWidth="1"/>
    <col min="15622" max="15622" width="11.3828125" customWidth="1"/>
    <col min="15623" max="15623" width="10.07421875" bestFit="1" customWidth="1"/>
    <col min="15624" max="15625" width="11.3828125" bestFit="1" customWidth="1"/>
    <col min="15626" max="15629" width="10.07421875" bestFit="1" customWidth="1"/>
    <col min="15630" max="15633" width="9" bestFit="1" customWidth="1"/>
    <col min="15874" max="15874" width="6" bestFit="1" customWidth="1"/>
    <col min="15875" max="15877" width="10.07421875" bestFit="1" customWidth="1"/>
    <col min="15878" max="15878" width="11.3828125" customWidth="1"/>
    <col min="15879" max="15879" width="10.07421875" bestFit="1" customWidth="1"/>
    <col min="15880" max="15881" width="11.3828125" bestFit="1" customWidth="1"/>
    <col min="15882" max="15885" width="10.07421875" bestFit="1" customWidth="1"/>
    <col min="15886" max="15889" width="9" bestFit="1" customWidth="1"/>
    <col min="16130" max="16130" width="6" bestFit="1" customWidth="1"/>
    <col min="16131" max="16133" width="10.07421875" bestFit="1" customWidth="1"/>
    <col min="16134" max="16134" width="11.3828125" customWidth="1"/>
    <col min="16135" max="16135" width="10.07421875" bestFit="1" customWidth="1"/>
    <col min="16136" max="16137" width="11.3828125" bestFit="1" customWidth="1"/>
    <col min="16138" max="16141" width="10.07421875" bestFit="1" customWidth="1"/>
    <col min="16142" max="16145" width="9" bestFit="1" customWidth="1"/>
  </cols>
  <sheetData>
    <row r="2" spans="2:25" ht="27.75" customHeight="1" x14ac:dyDescent="0.55000000000000004"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2:25" ht="15.45" x14ac:dyDescent="0.35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3" t="s">
        <v>16</v>
      </c>
      <c r="R3" s="2" t="s">
        <v>30</v>
      </c>
      <c r="S3" s="15" t="s">
        <v>31</v>
      </c>
      <c r="T3" s="15" t="s">
        <v>34</v>
      </c>
      <c r="U3" s="2" t="s">
        <v>35</v>
      </c>
      <c r="V3" s="18" t="s">
        <v>36</v>
      </c>
      <c r="W3" s="2" t="s">
        <v>37</v>
      </c>
      <c r="X3" s="2" t="s">
        <v>38</v>
      </c>
      <c r="Y3" s="2" t="s">
        <v>39</v>
      </c>
    </row>
    <row r="4" spans="2:25" ht="15.45" x14ac:dyDescent="0.35">
      <c r="B4" s="4" t="s">
        <v>17</v>
      </c>
      <c r="C4" s="5">
        <v>17111</v>
      </c>
      <c r="D4" s="5">
        <v>335765</v>
      </c>
      <c r="E4" s="5">
        <v>119190</v>
      </c>
      <c r="F4" s="5">
        <v>210003</v>
      </c>
      <c r="G4" s="19">
        <v>607877</v>
      </c>
      <c r="H4" s="5">
        <v>229842</v>
      </c>
      <c r="I4" s="5">
        <v>570000</v>
      </c>
      <c r="J4" s="5">
        <v>574731</v>
      </c>
      <c r="K4" s="5">
        <v>485419</v>
      </c>
      <c r="L4" s="5">
        <v>413848</v>
      </c>
      <c r="M4" s="5">
        <v>937538</v>
      </c>
      <c r="N4" s="5">
        <v>15857</v>
      </c>
      <c r="O4" s="6">
        <v>26</v>
      </c>
      <c r="P4" s="6">
        <v>41981</v>
      </c>
      <c r="Q4" s="5">
        <v>655</v>
      </c>
      <c r="R4" s="6">
        <v>2310</v>
      </c>
      <c r="S4" s="6">
        <v>540</v>
      </c>
      <c r="T4" s="6">
        <v>14</v>
      </c>
      <c r="U4" s="6">
        <v>186</v>
      </c>
      <c r="V4" s="6">
        <v>0</v>
      </c>
      <c r="W4" s="6">
        <v>0</v>
      </c>
      <c r="X4" s="6">
        <v>491</v>
      </c>
      <c r="Y4" s="6">
        <v>431</v>
      </c>
    </row>
    <row r="5" spans="2:25" ht="15.45" x14ac:dyDescent="0.35">
      <c r="B5" s="4" t="s">
        <v>18</v>
      </c>
      <c r="C5" s="5">
        <v>57106</v>
      </c>
      <c r="D5" s="5">
        <v>428867</v>
      </c>
      <c r="E5" s="5">
        <v>83508</v>
      </c>
      <c r="F5" s="5">
        <v>590000</v>
      </c>
      <c r="G5" s="5">
        <v>745383</v>
      </c>
      <c r="H5" s="5">
        <v>770203</v>
      </c>
      <c r="I5" s="5">
        <v>1765000</v>
      </c>
      <c r="J5" s="6">
        <v>443422</v>
      </c>
      <c r="K5" s="5">
        <v>119673</v>
      </c>
      <c r="L5" s="5">
        <v>1005517</v>
      </c>
      <c r="M5" s="5">
        <v>770248</v>
      </c>
      <c r="N5" s="5">
        <v>29261</v>
      </c>
      <c r="O5" s="6">
        <v>2670</v>
      </c>
      <c r="P5" s="6">
        <v>324</v>
      </c>
      <c r="Q5" s="5">
        <v>470</v>
      </c>
      <c r="R5" s="6">
        <v>401</v>
      </c>
      <c r="S5" s="6">
        <v>5275</v>
      </c>
      <c r="T5" s="6">
        <v>0</v>
      </c>
      <c r="U5" s="6">
        <v>26</v>
      </c>
      <c r="V5" s="6">
        <v>615</v>
      </c>
      <c r="W5" s="6">
        <v>403</v>
      </c>
      <c r="X5" s="6">
        <v>233</v>
      </c>
      <c r="Y5" s="6">
        <v>9</v>
      </c>
    </row>
    <row r="6" spans="2:25" ht="15.45" x14ac:dyDescent="0.35">
      <c r="B6" s="4" t="s">
        <v>19</v>
      </c>
      <c r="C6" s="5">
        <v>166125</v>
      </c>
      <c r="D6" s="5">
        <v>405198</v>
      </c>
      <c r="E6" s="5">
        <v>272908</v>
      </c>
      <c r="F6" s="5">
        <v>1219532</v>
      </c>
      <c r="G6" s="5">
        <v>938338</v>
      </c>
      <c r="H6" s="5">
        <v>1100000</v>
      </c>
      <c r="I6" s="5">
        <v>1600000</v>
      </c>
      <c r="J6" s="6">
        <v>16068</v>
      </c>
      <c r="K6" s="5">
        <v>1103745</v>
      </c>
      <c r="L6" s="5">
        <v>771717</v>
      </c>
      <c r="M6" s="5">
        <v>1127187</v>
      </c>
      <c r="N6" s="5">
        <v>18148</v>
      </c>
      <c r="O6" s="6">
        <v>7777</v>
      </c>
      <c r="P6" s="6">
        <v>5931</v>
      </c>
      <c r="Q6" s="5">
        <v>9050</v>
      </c>
      <c r="R6" s="6">
        <v>2334</v>
      </c>
      <c r="S6" s="6">
        <v>5624</v>
      </c>
      <c r="T6" s="6">
        <v>1232</v>
      </c>
      <c r="U6" s="6">
        <v>240</v>
      </c>
      <c r="V6" s="6">
        <v>25</v>
      </c>
      <c r="W6" s="6">
        <v>956</v>
      </c>
      <c r="X6" s="6">
        <v>46</v>
      </c>
      <c r="Y6" s="6">
        <v>1122</v>
      </c>
    </row>
    <row r="7" spans="2:25" ht="15.45" x14ac:dyDescent="0.35">
      <c r="B7" s="4" t="s">
        <v>20</v>
      </c>
      <c r="C7" s="5">
        <v>291204</v>
      </c>
      <c r="D7" s="5">
        <v>580188</v>
      </c>
      <c r="E7" s="5">
        <v>53148</v>
      </c>
      <c r="F7" s="5">
        <v>530920</v>
      </c>
      <c r="G7" s="5">
        <v>231243</v>
      </c>
      <c r="H7" s="5">
        <v>855000</v>
      </c>
      <c r="I7" s="5">
        <v>551027</v>
      </c>
      <c r="J7" s="6">
        <v>72177</v>
      </c>
      <c r="K7" s="5">
        <v>529075</v>
      </c>
      <c r="L7" s="5">
        <v>40086</v>
      </c>
      <c r="M7" s="5">
        <v>578553</v>
      </c>
      <c r="N7" s="5">
        <v>26235</v>
      </c>
      <c r="O7" s="6">
        <v>1874</v>
      </c>
      <c r="P7" s="6">
        <v>3588</v>
      </c>
      <c r="Q7" s="5">
        <v>9912</v>
      </c>
      <c r="R7" s="5">
        <v>18459</v>
      </c>
      <c r="S7" s="5">
        <v>2587</v>
      </c>
      <c r="T7" s="5">
        <v>4425</v>
      </c>
      <c r="U7" s="5">
        <v>5603</v>
      </c>
      <c r="V7" s="5">
        <v>278</v>
      </c>
      <c r="W7" s="5">
        <v>5999</v>
      </c>
      <c r="X7" s="6">
        <v>408</v>
      </c>
      <c r="Y7" s="6">
        <v>3229</v>
      </c>
    </row>
    <row r="8" spans="2:25" ht="15.45" x14ac:dyDescent="0.35">
      <c r="B8" s="4" t="s">
        <v>21</v>
      </c>
      <c r="C8" s="5">
        <v>560793</v>
      </c>
      <c r="D8" s="5">
        <v>240079</v>
      </c>
      <c r="E8" s="5">
        <v>171439</v>
      </c>
      <c r="F8" s="5">
        <v>350985</v>
      </c>
      <c r="G8" s="5">
        <v>470032</v>
      </c>
      <c r="H8" s="5">
        <v>271000</v>
      </c>
      <c r="I8" s="5">
        <v>390000</v>
      </c>
      <c r="J8" s="6">
        <v>358111</v>
      </c>
      <c r="K8" s="5">
        <v>765548</v>
      </c>
      <c r="L8" s="5">
        <v>16658</v>
      </c>
      <c r="M8" s="5">
        <v>28041</v>
      </c>
      <c r="N8" s="5">
        <v>0</v>
      </c>
      <c r="O8" s="6">
        <v>15966</v>
      </c>
      <c r="P8" s="6">
        <v>16122</v>
      </c>
      <c r="Q8" s="5">
        <v>27491</v>
      </c>
      <c r="R8" s="5">
        <v>3615</v>
      </c>
      <c r="S8" s="5">
        <v>1774</v>
      </c>
      <c r="T8" s="5">
        <v>0</v>
      </c>
      <c r="U8" s="5">
        <v>578</v>
      </c>
      <c r="V8" s="5">
        <v>8</v>
      </c>
      <c r="W8" s="6">
        <v>9421</v>
      </c>
      <c r="X8" s="6">
        <v>1423</v>
      </c>
      <c r="Y8" s="6">
        <v>1907</v>
      </c>
    </row>
    <row r="9" spans="2:25" ht="15.45" x14ac:dyDescent="0.35">
      <c r="B9" s="4" t="s">
        <v>22</v>
      </c>
      <c r="C9" s="5">
        <v>919882</v>
      </c>
      <c r="D9" s="5">
        <v>401390</v>
      </c>
      <c r="E9" s="5">
        <v>304349</v>
      </c>
      <c r="F9" s="5">
        <v>962939</v>
      </c>
      <c r="G9" s="5">
        <v>125026</v>
      </c>
      <c r="H9" s="5">
        <v>257900</v>
      </c>
      <c r="I9" s="5">
        <v>1820000</v>
      </c>
      <c r="J9" s="6">
        <v>165090</v>
      </c>
      <c r="K9" s="5">
        <v>1920091</v>
      </c>
      <c r="L9" s="5">
        <v>3923</v>
      </c>
      <c r="M9" s="5">
        <v>160399</v>
      </c>
      <c r="N9" s="5">
        <v>37131</v>
      </c>
      <c r="O9" s="6">
        <v>30884</v>
      </c>
      <c r="P9" s="6"/>
      <c r="Q9" s="5">
        <v>9544</v>
      </c>
      <c r="R9" s="5">
        <v>3372</v>
      </c>
      <c r="S9" s="5">
        <v>1876</v>
      </c>
      <c r="T9" s="5">
        <v>161</v>
      </c>
      <c r="U9" s="5">
        <v>360</v>
      </c>
      <c r="V9" s="5">
        <v>420</v>
      </c>
      <c r="W9" s="5">
        <v>11210</v>
      </c>
      <c r="X9" s="6">
        <v>3308</v>
      </c>
      <c r="Y9" s="5">
        <v>2125</v>
      </c>
    </row>
    <row r="10" spans="2:25" ht="15.45" x14ac:dyDescent="0.35">
      <c r="B10" s="4" t="s">
        <v>23</v>
      </c>
      <c r="C10" s="5">
        <v>607266</v>
      </c>
      <c r="D10" s="5">
        <v>304730</v>
      </c>
      <c r="E10" s="5">
        <v>551192</v>
      </c>
      <c r="F10" s="5">
        <v>1557699</v>
      </c>
      <c r="G10" s="5">
        <v>506038</v>
      </c>
      <c r="H10" s="5">
        <v>1034200</v>
      </c>
      <c r="I10" s="5">
        <v>1446253</v>
      </c>
      <c r="J10" s="6">
        <v>157186</v>
      </c>
      <c r="K10" s="5">
        <v>1092704</v>
      </c>
      <c r="L10" s="5">
        <v>5508</v>
      </c>
      <c r="M10" s="5">
        <v>251308</v>
      </c>
      <c r="N10" s="5">
        <v>14259</v>
      </c>
      <c r="O10" s="6">
        <v>11136</v>
      </c>
      <c r="P10" s="6">
        <v>12203</v>
      </c>
      <c r="Q10" s="5">
        <v>10012</v>
      </c>
      <c r="R10" s="5">
        <v>4307</v>
      </c>
      <c r="S10" s="5">
        <v>1169</v>
      </c>
      <c r="T10" s="5">
        <v>3894</v>
      </c>
      <c r="U10" s="5">
        <v>658</v>
      </c>
      <c r="V10" s="5">
        <v>51</v>
      </c>
      <c r="W10" s="5">
        <v>23061</v>
      </c>
      <c r="X10" s="6">
        <v>962</v>
      </c>
      <c r="Y10" s="6">
        <v>6549</v>
      </c>
    </row>
    <row r="11" spans="2:25" ht="15.45" x14ac:dyDescent="0.35">
      <c r="B11" s="4" t="s">
        <v>24</v>
      </c>
      <c r="C11" s="5">
        <v>711398</v>
      </c>
      <c r="D11" s="5">
        <v>334601</v>
      </c>
      <c r="E11" s="5">
        <v>212649</v>
      </c>
      <c r="F11" s="5">
        <v>1582611</v>
      </c>
      <c r="G11" s="5">
        <v>346002</v>
      </c>
      <c r="H11" s="5">
        <v>1650000</v>
      </c>
      <c r="I11" s="5">
        <v>1182380</v>
      </c>
      <c r="J11" s="6">
        <v>55373</v>
      </c>
      <c r="K11" s="5">
        <v>594601</v>
      </c>
      <c r="L11" s="5">
        <v>5487</v>
      </c>
      <c r="M11" s="5">
        <v>227792</v>
      </c>
      <c r="N11" s="5">
        <v>25093</v>
      </c>
      <c r="O11" s="6">
        <v>11826</v>
      </c>
      <c r="P11" s="6">
        <v>9047</v>
      </c>
      <c r="Q11" s="5">
        <v>13286</v>
      </c>
      <c r="R11" s="5">
        <v>4982</v>
      </c>
      <c r="S11" s="5">
        <v>1910</v>
      </c>
      <c r="T11" s="5">
        <v>3025</v>
      </c>
      <c r="U11" s="5">
        <v>357</v>
      </c>
      <c r="V11" s="5">
        <v>306</v>
      </c>
      <c r="W11" s="5">
        <v>14321</v>
      </c>
      <c r="X11" s="6">
        <v>1462</v>
      </c>
      <c r="Y11" s="6">
        <v>353</v>
      </c>
    </row>
    <row r="12" spans="2:25" ht="15.45" x14ac:dyDescent="0.35">
      <c r="B12" s="4" t="s">
        <v>25</v>
      </c>
      <c r="C12" s="5">
        <v>555530</v>
      </c>
      <c r="D12" s="5">
        <v>432336</v>
      </c>
      <c r="E12" s="5">
        <v>350000</v>
      </c>
      <c r="F12" s="5">
        <v>740849</v>
      </c>
      <c r="G12" s="5">
        <v>548077</v>
      </c>
      <c r="H12" s="5">
        <v>980000</v>
      </c>
      <c r="I12" s="5">
        <v>1396462</v>
      </c>
      <c r="J12" s="6">
        <v>40614</v>
      </c>
      <c r="K12" s="5">
        <v>543503</v>
      </c>
      <c r="L12" s="5">
        <v>6798</v>
      </c>
      <c r="M12" s="5">
        <v>384063</v>
      </c>
      <c r="N12" s="5">
        <v>0</v>
      </c>
      <c r="O12" s="6">
        <v>0</v>
      </c>
      <c r="P12" s="6">
        <v>5764</v>
      </c>
      <c r="Q12" s="5">
        <v>10200</v>
      </c>
      <c r="R12" s="5">
        <v>6107</v>
      </c>
      <c r="S12" s="5">
        <v>50641</v>
      </c>
      <c r="T12" s="5">
        <v>3382</v>
      </c>
      <c r="U12" s="5">
        <v>650</v>
      </c>
      <c r="V12" s="5">
        <v>55</v>
      </c>
      <c r="W12" s="5">
        <v>1500</v>
      </c>
      <c r="X12" s="6">
        <v>799</v>
      </c>
      <c r="Y12" s="6">
        <v>1</v>
      </c>
    </row>
    <row r="13" spans="2:25" ht="15.45" x14ac:dyDescent="0.35">
      <c r="B13" s="4" t="s">
        <v>26</v>
      </c>
      <c r="C13" s="5">
        <v>734155</v>
      </c>
      <c r="D13" s="5">
        <v>351911</v>
      </c>
      <c r="E13" s="5">
        <v>305648</v>
      </c>
      <c r="F13" s="5">
        <v>914163</v>
      </c>
      <c r="G13" s="5">
        <v>327623</v>
      </c>
      <c r="H13" s="5">
        <v>1270000</v>
      </c>
      <c r="I13" s="5">
        <v>1531617</v>
      </c>
      <c r="J13" s="6">
        <v>48572</v>
      </c>
      <c r="K13" s="5">
        <v>400797</v>
      </c>
      <c r="L13" s="5">
        <v>73467</v>
      </c>
      <c r="M13" s="6">
        <v>213226</v>
      </c>
      <c r="N13" s="6">
        <v>30000</v>
      </c>
      <c r="O13" s="6">
        <v>2746</v>
      </c>
      <c r="P13" s="6">
        <v>0</v>
      </c>
      <c r="Q13" s="5">
        <v>41422</v>
      </c>
      <c r="R13" s="5">
        <v>1633</v>
      </c>
      <c r="S13" s="5">
        <v>460</v>
      </c>
      <c r="T13" s="5">
        <v>720</v>
      </c>
      <c r="U13" s="5">
        <v>943</v>
      </c>
      <c r="V13" s="5">
        <v>195</v>
      </c>
      <c r="W13" s="5">
        <v>2298</v>
      </c>
      <c r="X13" s="6">
        <v>816</v>
      </c>
      <c r="Y13" s="6">
        <v>105</v>
      </c>
    </row>
    <row r="14" spans="2:25" ht="15.45" x14ac:dyDescent="0.35">
      <c r="B14" s="4" t="s">
        <v>27</v>
      </c>
      <c r="C14" s="5">
        <v>766926</v>
      </c>
      <c r="D14" s="5">
        <v>371899</v>
      </c>
      <c r="E14" s="5">
        <v>518836</v>
      </c>
      <c r="F14" s="5">
        <v>832127</v>
      </c>
      <c r="G14" s="5">
        <v>471743</v>
      </c>
      <c r="H14" s="5">
        <v>1300000</v>
      </c>
      <c r="I14" s="5">
        <v>394453</v>
      </c>
      <c r="J14" s="6">
        <v>43284</v>
      </c>
      <c r="K14" s="5">
        <v>467947</v>
      </c>
      <c r="L14" s="5">
        <v>261589</v>
      </c>
      <c r="M14" s="5">
        <v>130000</v>
      </c>
      <c r="N14" s="5">
        <v>23506</v>
      </c>
      <c r="O14" s="6">
        <v>4417</v>
      </c>
      <c r="P14" s="6">
        <v>8546</v>
      </c>
      <c r="Q14" s="5">
        <v>1947</v>
      </c>
      <c r="R14" s="5">
        <v>2122</v>
      </c>
      <c r="S14" s="5">
        <v>2608</v>
      </c>
      <c r="T14" s="5">
        <v>1308</v>
      </c>
      <c r="U14" s="5">
        <v>529</v>
      </c>
      <c r="V14" s="5">
        <v>695</v>
      </c>
      <c r="W14" s="5">
        <v>1721</v>
      </c>
      <c r="X14" s="6">
        <v>554</v>
      </c>
      <c r="Y14" s="6">
        <v>1997</v>
      </c>
    </row>
    <row r="15" spans="2:25" ht="15.45" x14ac:dyDescent="0.35">
      <c r="B15" s="4" t="s">
        <v>28</v>
      </c>
      <c r="C15" s="5">
        <v>1209076</v>
      </c>
      <c r="D15" s="5">
        <v>499614</v>
      </c>
      <c r="E15" s="5">
        <v>1365144</v>
      </c>
      <c r="F15" s="5">
        <v>993483</v>
      </c>
      <c r="G15" s="5">
        <v>662904</v>
      </c>
      <c r="H15" s="5">
        <v>1910000</v>
      </c>
      <c r="I15" s="5">
        <v>3280392</v>
      </c>
      <c r="J15" s="6">
        <v>343533</v>
      </c>
      <c r="K15" s="5">
        <v>588711</v>
      </c>
      <c r="L15" s="5">
        <v>469401</v>
      </c>
      <c r="M15" s="5">
        <v>40000</v>
      </c>
      <c r="N15" s="5">
        <v>38039</v>
      </c>
      <c r="O15" s="6">
        <v>36242</v>
      </c>
      <c r="P15" s="6">
        <v>6535</v>
      </c>
      <c r="Q15" s="6">
        <v>2023</v>
      </c>
      <c r="R15" s="6">
        <v>5013</v>
      </c>
      <c r="S15" s="6">
        <v>3161</v>
      </c>
      <c r="T15" s="6">
        <v>1843</v>
      </c>
      <c r="U15" s="6">
        <v>938</v>
      </c>
      <c r="V15" s="6">
        <v>1246</v>
      </c>
      <c r="W15" s="5">
        <v>5925</v>
      </c>
      <c r="X15" s="6">
        <v>1689</v>
      </c>
      <c r="Y15" s="6"/>
    </row>
    <row r="16" spans="2:25" ht="15.45" x14ac:dyDescent="0.35">
      <c r="B16" s="7" t="s">
        <v>29</v>
      </c>
      <c r="C16" s="8">
        <f t="shared" ref="C16:H16" si="0">SUM(C4:C15)</f>
        <v>6596572</v>
      </c>
      <c r="D16" s="8">
        <f t="shared" si="0"/>
        <v>4686578</v>
      </c>
      <c r="E16" s="8">
        <f t="shared" si="0"/>
        <v>4308011</v>
      </c>
      <c r="F16" s="8">
        <f t="shared" si="0"/>
        <v>10485311</v>
      </c>
      <c r="G16" s="8">
        <f t="shared" si="0"/>
        <v>5980286</v>
      </c>
      <c r="H16" s="8">
        <f t="shared" si="0"/>
        <v>11628145</v>
      </c>
      <c r="I16" s="8">
        <v>16389452</v>
      </c>
      <c r="J16" s="9">
        <f t="shared" ref="J16:Q16" si="1">SUM(J4:J15)</f>
        <v>2318161</v>
      </c>
      <c r="K16" s="9">
        <f t="shared" si="1"/>
        <v>8611814</v>
      </c>
      <c r="L16" s="9">
        <f t="shared" si="1"/>
        <v>3073999</v>
      </c>
      <c r="M16" s="9">
        <f t="shared" si="1"/>
        <v>4848355</v>
      </c>
      <c r="N16" s="9">
        <f t="shared" si="1"/>
        <v>257529</v>
      </c>
      <c r="O16" s="9">
        <f t="shared" si="1"/>
        <v>125564</v>
      </c>
      <c r="P16" s="9">
        <f t="shared" si="1"/>
        <v>110041</v>
      </c>
      <c r="Q16" s="6">
        <f t="shared" si="1"/>
        <v>136012</v>
      </c>
      <c r="R16" s="6">
        <f t="shared" ref="R16:V16" si="2">SUM(R4:R15)</f>
        <v>54655</v>
      </c>
      <c r="S16" s="6">
        <f t="shared" si="2"/>
        <v>77625</v>
      </c>
      <c r="T16" s="6">
        <f t="shared" si="2"/>
        <v>20004</v>
      </c>
      <c r="U16" s="6">
        <f t="shared" si="2"/>
        <v>11068</v>
      </c>
      <c r="V16" s="6">
        <f t="shared" si="2"/>
        <v>3894</v>
      </c>
      <c r="W16" s="6">
        <f>SUM(W4:W15)</f>
        <v>76815</v>
      </c>
      <c r="X16" s="6">
        <f>SUM(X4:X15)</f>
        <v>12191</v>
      </c>
      <c r="Y16" s="6">
        <f>SUM(Y4:Y15)</f>
        <v>17828</v>
      </c>
    </row>
    <row r="17" spans="2:17" ht="15.55" x14ac:dyDescent="0.35">
      <c r="B17" s="10"/>
      <c r="C17" s="11"/>
      <c r="D17" s="11"/>
      <c r="E17" s="11"/>
      <c r="F17" s="11"/>
      <c r="G17" s="11"/>
      <c r="H17" s="11"/>
      <c r="I17" s="11"/>
      <c r="J17" s="12"/>
      <c r="K17" s="12"/>
      <c r="L17" s="12"/>
      <c r="M17" s="12"/>
      <c r="N17" s="12"/>
      <c r="O17" s="12"/>
      <c r="P17" s="12"/>
      <c r="Q17" s="12"/>
    </row>
    <row r="64" spans="3:22" ht="15.45" x14ac:dyDescent="0.4">
      <c r="C64" s="13" t="s">
        <v>33</v>
      </c>
      <c r="D64" s="13" t="s">
        <v>6</v>
      </c>
      <c r="E64" s="13" t="s">
        <v>7</v>
      </c>
      <c r="F64" s="13" t="s">
        <v>8</v>
      </c>
      <c r="G64" s="13" t="s">
        <v>9</v>
      </c>
      <c r="H64" s="13" t="s">
        <v>10</v>
      </c>
      <c r="I64" s="13" t="s">
        <v>11</v>
      </c>
      <c r="J64" s="13" t="s">
        <v>12</v>
      </c>
      <c r="K64" s="13" t="s">
        <v>13</v>
      </c>
      <c r="L64" s="13" t="s">
        <v>14</v>
      </c>
      <c r="M64" s="13" t="s">
        <v>15</v>
      </c>
      <c r="N64" s="14" t="s">
        <v>16</v>
      </c>
      <c r="O64" s="13" t="s">
        <v>30</v>
      </c>
      <c r="P64" s="17" t="s">
        <v>31</v>
      </c>
      <c r="Q64" s="17">
        <v>2014</v>
      </c>
      <c r="R64" s="17">
        <v>2015</v>
      </c>
      <c r="S64" s="17">
        <v>2016</v>
      </c>
      <c r="T64" s="17">
        <v>2017</v>
      </c>
      <c r="U64" s="17">
        <v>2018</v>
      </c>
      <c r="V64" s="17">
        <v>2019</v>
      </c>
    </row>
    <row r="65" spans="3:22" ht="15" x14ac:dyDescent="0.35">
      <c r="C65" s="16" t="s">
        <v>32</v>
      </c>
      <c r="D65" s="16">
        <v>5980286</v>
      </c>
      <c r="E65" s="16">
        <v>11628145</v>
      </c>
      <c r="F65" s="16">
        <v>16389452</v>
      </c>
      <c r="G65" s="16">
        <v>2318161</v>
      </c>
      <c r="H65" s="16">
        <v>8611814</v>
      </c>
      <c r="I65" s="16">
        <v>3073999</v>
      </c>
      <c r="J65" s="16">
        <v>4848355</v>
      </c>
      <c r="K65" s="16">
        <v>257529</v>
      </c>
      <c r="L65" s="16">
        <v>125564</v>
      </c>
      <c r="M65" s="16">
        <v>119462</v>
      </c>
      <c r="N65" s="16">
        <v>136012</v>
      </c>
      <c r="O65" s="16">
        <f t="shared" ref="O65:S65" si="3">R16</f>
        <v>54655</v>
      </c>
      <c r="P65" s="16">
        <f t="shared" si="3"/>
        <v>77625</v>
      </c>
      <c r="Q65" s="16">
        <f t="shared" si="3"/>
        <v>20004</v>
      </c>
      <c r="R65" s="16">
        <f t="shared" si="3"/>
        <v>11068</v>
      </c>
      <c r="S65" s="16">
        <f t="shared" si="3"/>
        <v>3894</v>
      </c>
      <c r="T65" s="16">
        <f>W16</f>
        <v>76815</v>
      </c>
      <c r="U65" s="16">
        <f>X16</f>
        <v>12191</v>
      </c>
      <c r="V65" s="16">
        <f>Y16</f>
        <v>17828</v>
      </c>
    </row>
  </sheetData>
  <mergeCells count="1">
    <mergeCell ref="B2:R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1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1997年-2019年中国出口玉米海关统计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2020-02-20T06:12:58Z</dcterms:modified>
</cp:coreProperties>
</file>